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MARGIELA" sheetId="3" r:id="rId1"/>
  </sheets>
  <definedNames>
    <definedName name="_xlnm._FilterDatabase" localSheetId="0" hidden="1">MARGIELA!$A$4:$BP$133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5" i="3" l="1"/>
  <c r="BN6" i="3"/>
  <c r="BN7" i="3"/>
  <c r="BN8" i="3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02" i="3"/>
  <c r="BN103" i="3"/>
  <c r="BN104" i="3"/>
  <c r="BN105" i="3"/>
  <c r="BN106" i="3"/>
  <c r="BN107" i="3"/>
  <c r="BN108" i="3"/>
  <c r="BN109" i="3"/>
  <c r="BN110" i="3"/>
  <c r="BN111" i="3"/>
  <c r="BN112" i="3"/>
  <c r="BN113" i="3"/>
  <c r="BN114" i="3"/>
  <c r="BN115" i="3"/>
  <c r="BN116" i="3"/>
  <c r="BN117" i="3"/>
  <c r="BN118" i="3"/>
  <c r="BN119" i="3"/>
  <c r="BN120" i="3"/>
  <c r="BN121" i="3"/>
  <c r="BN122" i="3"/>
  <c r="BN123" i="3"/>
  <c r="BN124" i="3"/>
  <c r="BN125" i="3"/>
  <c r="BN126" i="3"/>
  <c r="BN127" i="3"/>
  <c r="BN128" i="3"/>
  <c r="BN129" i="3"/>
  <c r="BN130" i="3"/>
  <c r="BN131" i="3"/>
  <c r="BN132" i="3"/>
  <c r="BN133" i="3"/>
  <c r="BN3" i="3"/>
  <c r="BP5" i="3"/>
  <c r="BP6" i="3"/>
  <c r="BP7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P126" i="3"/>
  <c r="BP127" i="3"/>
  <c r="BP128" i="3"/>
  <c r="BP129" i="3"/>
  <c r="BP130" i="3"/>
  <c r="BP131" i="3"/>
  <c r="BP132" i="3"/>
  <c r="BP133" i="3"/>
  <c r="BP3" i="3"/>
  <c r="BL3" i="3"/>
</calcChain>
</file>

<file path=xl/sharedStrings.xml><?xml version="1.0" encoding="utf-8"?>
<sst xmlns="http://schemas.openxmlformats.org/spreadsheetml/2006/main" count="1100" uniqueCount="366">
  <si>
    <t>UNI</t>
  </si>
  <si>
    <t>MAISON MARGIELA</t>
  </si>
  <si>
    <t>Italie</t>
  </si>
  <si>
    <t>S</t>
  </si>
  <si>
    <t>M</t>
  </si>
  <si>
    <t>AA0047S478480970</t>
  </si>
  <si>
    <t>W Cappotto</t>
  </si>
  <si>
    <t>MARGIELA</t>
  </si>
  <si>
    <t>36</t>
  </si>
  <si>
    <t>E: 54% Poliestere 44% Lana Vergine 2% Elastan - F: 100% Viscosa</t>
  </si>
  <si>
    <t>RTW</t>
  </si>
  <si>
    <t>W</t>
  </si>
  <si>
    <t>MM6</t>
  </si>
  <si>
    <t>W Giacca</t>
  </si>
  <si>
    <t>L</t>
  </si>
  <si>
    <t>40</t>
  </si>
  <si>
    <t>BN0376S538710100</t>
  </si>
  <si>
    <t>38</t>
  </si>
  <si>
    <t>E: 100% Seta - I: 100% Cotone - F: 100% Poliammide - Imb: 100% Polies</t>
  </si>
  <si>
    <t>42</t>
  </si>
  <si>
    <t>CT0217STJ3610650</t>
  </si>
  <si>
    <t>F Vestito</t>
  </si>
  <si>
    <t>T1 85% CO 15% WO - T2 80% WV 20% PA - T3 100% CO</t>
  </si>
  <si>
    <t xml:space="preserve">100% PL </t>
  </si>
  <si>
    <t xml:space="preserve">100% CO </t>
  </si>
  <si>
    <t>XS</t>
  </si>
  <si>
    <t>CT0217STJ3610900</t>
  </si>
  <si>
    <t>FP0102S543520102</t>
  </si>
  <si>
    <t>W Tuta - Salopette</t>
  </si>
  <si>
    <t>E: 100% Cotone - Pelle: 100% Pelle Bovina</t>
  </si>
  <si>
    <t>FV0021S245790124</t>
  </si>
  <si>
    <t>W MANICOTTO + SCIARPA</t>
  </si>
  <si>
    <t xml:space="preserve">100% SE </t>
  </si>
  <si>
    <t xml:space="preserve">100% WO </t>
  </si>
  <si>
    <t>Roumanie</t>
  </si>
  <si>
    <t>XL</t>
  </si>
  <si>
    <t>E: 100% Cotone</t>
  </si>
  <si>
    <t>ACCESS</t>
  </si>
  <si>
    <t>46</t>
  </si>
  <si>
    <t>W VESTITO</t>
  </si>
  <si>
    <t>CT0987S54249001F</t>
  </si>
  <si>
    <t>E: 100% Lana - I: 100% Poliammide - F: 100% Vis</t>
  </si>
  <si>
    <t>CU0258S54039102F</t>
  </si>
  <si>
    <t xml:space="preserve">E: 100% Lana - I: 100% Cotone - I: </t>
  </si>
  <si>
    <t>Portugal</t>
  </si>
  <si>
    <t>CT0719S54935001S</t>
  </si>
  <si>
    <t>CT0992S544780624</t>
  </si>
  <si>
    <t>CT1041S538900307</t>
  </si>
  <si>
    <t xml:space="preserve">88% SE 12% EA </t>
  </si>
  <si>
    <t>CU0048S498180100</t>
  </si>
  <si>
    <t>F VESTITO</t>
  </si>
  <si>
    <t>CT0993S545050900</t>
  </si>
  <si>
    <t>Vestito</t>
  </si>
  <si>
    <t>E: 100% Poliammide</t>
  </si>
  <si>
    <t>CT1035S538870121</t>
  </si>
  <si>
    <t>E: 89% Poliammide 11% Elastan - I: 89% Poliammide 11</t>
  </si>
  <si>
    <t>CU0234S534950490</t>
  </si>
  <si>
    <t>E: 80% Viscosa 20% Seta - I: 100% Poliestere - Foder</t>
  </si>
  <si>
    <t>CU0256S540360900</t>
  </si>
  <si>
    <t>E: 100% Seta - F: 54% Acetato 26% Poliammide 20% Seta</t>
  </si>
  <si>
    <t xml:space="preserve">73% PA 27% EA </t>
  </si>
  <si>
    <t>W Pantalone</t>
  </si>
  <si>
    <t>M Pantalone</t>
  </si>
  <si>
    <t>50</t>
  </si>
  <si>
    <t>KA0622S60544140F</t>
  </si>
  <si>
    <t>48</t>
  </si>
  <si>
    <t>XXS</t>
  </si>
  <si>
    <t>KA0530S52565900</t>
  </si>
  <si>
    <t>F PANTALON LARGO</t>
  </si>
  <si>
    <t xml:space="preserve">51% PL 49% CO </t>
  </si>
  <si>
    <t>44</t>
  </si>
  <si>
    <t>KA0550S494650900</t>
  </si>
  <si>
    <t>E: 52% Viscosa 48% Acetato - F Tasche: 100% Viscosa</t>
  </si>
  <si>
    <t>E: 100% Cotone - F Tasche: 65% Poliestere 35% Cotone</t>
  </si>
  <si>
    <t>M Cappotto</t>
  </si>
  <si>
    <t>AA0191S54305002F</t>
  </si>
  <si>
    <t>F Cappotto</t>
  </si>
  <si>
    <t>CT1006S425880201</t>
  </si>
  <si>
    <t>E: 100% Poliammide - I: 100% Seta - F: 100% Seta</t>
  </si>
  <si>
    <t>39</t>
  </si>
  <si>
    <t>W Sweater</t>
  </si>
  <si>
    <t>GP0246S18010001F</t>
  </si>
  <si>
    <t>KB0115S54744001S</t>
  </si>
  <si>
    <t>E: 97% Cotone 3% Elastan - F Tasche: 100% Cotone</t>
  </si>
  <si>
    <t>AA0178S524230524</t>
  </si>
  <si>
    <t>E: 100% Lana - I: 60% Lana 25% Poliestere 10% Poliammide 5% Altre Fib</t>
  </si>
  <si>
    <t>AA0197S544060309</t>
  </si>
  <si>
    <t xml:space="preserve">E: 59% Lino 41% Lana Vergine - I: 100% Poliammide - </t>
  </si>
  <si>
    <t xml:space="preserve">100% PA </t>
  </si>
  <si>
    <t>QP0031SV02590391</t>
  </si>
  <si>
    <t>F Mutanda</t>
  </si>
  <si>
    <t xml:space="preserve">100% LTX </t>
  </si>
  <si>
    <t>W Mutanda</t>
  </si>
  <si>
    <t>37</t>
  </si>
  <si>
    <t>RJ0024S767020169</t>
  </si>
  <si>
    <t>F Reggiseno</t>
  </si>
  <si>
    <t>W Reggiseno</t>
  </si>
  <si>
    <t>RK0021S239890101</t>
  </si>
  <si>
    <t>M Pantalone da notte</t>
  </si>
  <si>
    <t>E: 100% Cotone - A: 95% Cotone 5% Elastan</t>
  </si>
  <si>
    <t>F Collana</t>
  </si>
  <si>
    <t>E: 100% Ottone</t>
  </si>
  <si>
    <t>JEWELS</t>
  </si>
  <si>
    <t xml:space="preserve">100% OTN </t>
  </si>
  <si>
    <t>02</t>
  </si>
  <si>
    <t>03</t>
  </si>
  <si>
    <t>RJ0024S767020501</t>
  </si>
  <si>
    <t>UU0001SV00620961</t>
  </si>
  <si>
    <t>E: 100% Ottone - I: 100% Resina</t>
  </si>
  <si>
    <t>05</t>
  </si>
  <si>
    <t>U</t>
  </si>
  <si>
    <t>UY0047S129940980</t>
  </si>
  <si>
    <t>M Bracciale</t>
  </si>
  <si>
    <t>QP0031SV02590736</t>
  </si>
  <si>
    <t>E: 100% Latex</t>
  </si>
  <si>
    <t>QP0036SV02590900</t>
  </si>
  <si>
    <t>BAGS</t>
  </si>
  <si>
    <t>U Accessori Tech</t>
  </si>
  <si>
    <t>U Borsa tracolla</t>
  </si>
  <si>
    <t>UU0002SV00620963</t>
  </si>
  <si>
    <t>04</t>
  </si>
  <si>
    <t>W Pantalone 5 tasche</t>
  </si>
  <si>
    <t>30</t>
  </si>
  <si>
    <t>32</t>
  </si>
  <si>
    <t>Chine</t>
  </si>
  <si>
    <t>VZ0002P4771T8013</t>
  </si>
  <si>
    <t>T1 100% PBV - T2 100% VI - T3 100% PBV - T4 100% OTN - T5 100% FR</t>
  </si>
  <si>
    <t>LA0139S307440961</t>
  </si>
  <si>
    <t>M Cappello</t>
  </si>
  <si>
    <t xml:space="preserve">40% WO 30% CO 8% PA 5% LI 5% SE 5% WP 5% VI 2% PL </t>
  </si>
  <si>
    <t>F Sciarpa</t>
  </si>
  <si>
    <t xml:space="preserve">86% PA 14% EA </t>
  </si>
  <si>
    <t>TE0054S539440900</t>
  </si>
  <si>
    <t>E: 94% Seta 6% Elastan</t>
  </si>
  <si>
    <t>TH0025S528630900</t>
  </si>
  <si>
    <t>W STOLA/CAPPA</t>
  </si>
  <si>
    <t>TH0108S540290304</t>
  </si>
  <si>
    <t>Stola/Cappa</t>
  </si>
  <si>
    <t>E: 84% Poliammide 16% Elastan - M 1: 100% Piuma Di Struzzo Au</t>
  </si>
  <si>
    <t>TI0035S17975002F</t>
  </si>
  <si>
    <t>F Manicotto</t>
  </si>
  <si>
    <t>TL0028S17901003F</t>
  </si>
  <si>
    <t>W Calze - Gambali</t>
  </si>
  <si>
    <t>E: 100% Alpaca</t>
  </si>
  <si>
    <t>TL0028S17945472F</t>
  </si>
  <si>
    <t>F Calze - Gambali</t>
  </si>
  <si>
    <t>E: 85% Cotone 10% Poliammide 5% Elastan</t>
  </si>
  <si>
    <t>TL0048S182810379</t>
  </si>
  <si>
    <t>TS0057S540290967</t>
  </si>
  <si>
    <t>F Guanti</t>
  </si>
  <si>
    <t>E: 82% Poliammide 18% Elastan - A: 100% Poliestere</t>
  </si>
  <si>
    <t>TS0059SY16220519</t>
  </si>
  <si>
    <t>W Guanti</t>
  </si>
  <si>
    <t>E: 100% Pelle Ovina</t>
  </si>
  <si>
    <t>28</t>
  </si>
  <si>
    <t>F Cappello - Berretto</t>
  </si>
  <si>
    <t>E: 100% Cotone - A: 100% Ottone</t>
  </si>
  <si>
    <t>TC0043S484030962</t>
  </si>
  <si>
    <t>F Cappello</t>
  </si>
  <si>
    <t>M Sciarpa</t>
  </si>
  <si>
    <t>TF0021S534630101</t>
  </si>
  <si>
    <t>M Foulard</t>
  </si>
  <si>
    <t>E: 100% Seta</t>
  </si>
  <si>
    <t>W Stola/Cappa</t>
  </si>
  <si>
    <t>TI0035S17975001F</t>
  </si>
  <si>
    <t>TL0028S17901001F</t>
  </si>
  <si>
    <t>M Guanti</t>
  </si>
  <si>
    <t>TS0059SY16220169</t>
  </si>
  <si>
    <t>TE0029S18343001F</t>
  </si>
  <si>
    <t>E: 40% Lana 30% Cotone 8% Poliammide 5% Lino 5% Seta 5% Alpaca 5% Vis</t>
  </si>
  <si>
    <t>TE0039S24417001S</t>
  </si>
  <si>
    <t>E: 48% Cotone 48% Poliestere 4% Elastan - Imbottitura: 100% Poliester</t>
  </si>
  <si>
    <t>Vietnam</t>
  </si>
  <si>
    <t>TI0028S541310900</t>
  </si>
  <si>
    <t>T1 100% PL - T2 100% PU</t>
  </si>
  <si>
    <t>TL0026S17901003F</t>
  </si>
  <si>
    <t>Calze - Gambali</t>
  </si>
  <si>
    <t>TC0030S18343003F</t>
  </si>
  <si>
    <t>TC0035S524930376</t>
  </si>
  <si>
    <t>W Manicotto</t>
  </si>
  <si>
    <t>TL0024S172640101</t>
  </si>
  <si>
    <t>M CALZE - GAMBALI</t>
  </si>
  <si>
    <t xml:space="preserve">95% CO 5% EA </t>
  </si>
  <si>
    <t>TL0028S17901004F</t>
  </si>
  <si>
    <t xml:space="preserve">100% WP </t>
  </si>
  <si>
    <t>80</t>
  </si>
  <si>
    <t>TS0059SY16220545</t>
  </si>
  <si>
    <t>TS0100S17903860F</t>
  </si>
  <si>
    <t>E: 100% Lana - I: 73% Poliammide 27% Elastan - A: 10</t>
  </si>
  <si>
    <t>E: 95% Cotone 5% Elastan</t>
  </si>
  <si>
    <t>TL0048S182810150</t>
  </si>
  <si>
    <t>90</t>
  </si>
  <si>
    <t>TS0033S533900186</t>
  </si>
  <si>
    <t>F GUANTI</t>
  </si>
  <si>
    <t>E: 100% Poliammide - T S: 100% Poliestere - Spalmatura</t>
  </si>
  <si>
    <t>TS0059SY16220665</t>
  </si>
  <si>
    <t>WG0013P5487H0058</t>
  </si>
  <si>
    <t xml:space="preserve">T1 100% ZAMA - T2 100% PVN - T3 100% PBV - T4 100% PVN - T5 100% PBV </t>
  </si>
  <si>
    <t>RJ0032SV02590391</t>
  </si>
  <si>
    <t>RJ0039SV02590900</t>
  </si>
  <si>
    <t>MU0048S546730510</t>
  </si>
  <si>
    <t>M Short</t>
  </si>
  <si>
    <t>E: 100% Lino - F: 100% Cotone - Imb: 100% Poliestere</t>
  </si>
  <si>
    <t>MU0074S445790961</t>
  </si>
  <si>
    <t>F Short</t>
  </si>
  <si>
    <t>F Top</t>
  </si>
  <si>
    <t>NC0621S52413001F</t>
  </si>
  <si>
    <t>TC0042S529320900</t>
  </si>
  <si>
    <t>TH0104S54249001F</t>
  </si>
  <si>
    <t>E: 100% Lana - F: 100% Viscosa</t>
  </si>
  <si>
    <t>TH0116S484030900</t>
  </si>
  <si>
    <t>TI0038S182520109</t>
  </si>
  <si>
    <t xml:space="preserve">100% PVN </t>
  </si>
  <si>
    <t>TL0037S245780963</t>
  </si>
  <si>
    <t>85</t>
  </si>
  <si>
    <t>MU0058S18024001F</t>
  </si>
  <si>
    <t xml:space="preserve">60% WO 20% PC 12% LI 8% PL </t>
  </si>
  <si>
    <t>MU0089S254090965</t>
  </si>
  <si>
    <t>TS0024S18343003F</t>
  </si>
  <si>
    <t>NH0002S245200102</t>
  </si>
  <si>
    <t>F Top a maniche lunghe</t>
  </si>
  <si>
    <t>VT0034S129070963</t>
  </si>
  <si>
    <t>Hair Clip</t>
  </si>
  <si>
    <t>F Anello</t>
  </si>
  <si>
    <t>01</t>
  </si>
  <si>
    <t>43</t>
  </si>
  <si>
    <t>SHOES</t>
  </si>
  <si>
    <t>WU0107P5562T5047</t>
  </si>
  <si>
    <t>W Stivaletto</t>
  </si>
  <si>
    <t xml:space="preserve">E: 80% Poliammide 20% Elastan - I: 100% Pelle Bovina - C: 100% Pelle </t>
  </si>
  <si>
    <t>F Stivaletto</t>
  </si>
  <si>
    <t>355</t>
  </si>
  <si>
    <t>WU0379P3744H9424</t>
  </si>
  <si>
    <t>35</t>
  </si>
  <si>
    <t>E: 100% Pelle Bovina - C: 74% Poliestere 26% Gomma - F: 100% Pelle Bo</t>
  </si>
  <si>
    <t>WU0379P3964H9418</t>
  </si>
  <si>
    <t>T1 100% PBV - T2 100% PBV - T3 100% PBV - T4 100% PBV</t>
  </si>
  <si>
    <t>WW0071P5562T6211</t>
  </si>
  <si>
    <t>W Stivale</t>
  </si>
  <si>
    <t>WW0074P5741H9590</t>
  </si>
  <si>
    <t>M Stivale</t>
  </si>
  <si>
    <t>415</t>
  </si>
  <si>
    <t>T1 71% PA 29% EA - T2 100% PU - T3 100% PE - T4 100% PE - T5 100% EL</t>
  </si>
  <si>
    <t>435</t>
  </si>
  <si>
    <t>375</t>
  </si>
  <si>
    <t>MU0041S308550961</t>
  </si>
  <si>
    <t>E: 100% Cotone - F Tasche: 65% Poliestere 35% Cotone - A: 100% Vetro</t>
  </si>
  <si>
    <t>UQ0006SV00730356</t>
  </si>
  <si>
    <t xml:space="preserve">100% RSN </t>
  </si>
  <si>
    <t>41</t>
  </si>
  <si>
    <t>MU0033SV02590900</t>
  </si>
  <si>
    <t>31</t>
  </si>
  <si>
    <t>E: 100% Pelle Bovina - I: 100% Pelle Bovina - S: 100% Gomma</t>
  </si>
  <si>
    <t>WW0058P4682T3041</t>
  </si>
  <si>
    <t>45</t>
  </si>
  <si>
    <t>E: 67% Poliestere 21% Poliuretanica 12% Elastan - Spalmatura: 100% Po</t>
  </si>
  <si>
    <t>T1 67% PL 21% PU 12% EA - T2 100% PU - T3 100% PBV - T4 80% PA 20% EA</t>
  </si>
  <si>
    <t>T1 100% PBV - T2 100% PBV - T3 100% PCP - T4 100% EL</t>
  </si>
  <si>
    <t>W Scarpa ballerina</t>
  </si>
  <si>
    <t>TL0047S5389000307</t>
  </si>
  <si>
    <t>TL0048S182810237</t>
  </si>
  <si>
    <t>W Abiti midi</t>
  </si>
  <si>
    <t>DD0007S766920905</t>
  </si>
  <si>
    <t>E: 70% Cotone 30% Poliestere - I: 50% Acetato 50% Viscosa - F: 100% C</t>
  </si>
  <si>
    <t>DD0007S768070512</t>
  </si>
  <si>
    <t>E: 100% Poliammide - I: 100% Poliammide</t>
  </si>
  <si>
    <t>TC0043S484030961</t>
  </si>
  <si>
    <t>W Cappello</t>
  </si>
  <si>
    <t>E: 100% Poliammide - Ricamo 1: 100% Poliestere</t>
  </si>
  <si>
    <t>UQ0035SV02460952</t>
  </si>
  <si>
    <t>395</t>
  </si>
  <si>
    <t>TI0029S24482001S</t>
  </si>
  <si>
    <t>TL0028S17901002F</t>
  </si>
  <si>
    <t>TL0029S18084002J</t>
  </si>
  <si>
    <t>M: 39% Poliammide 31% Lana 30% Acrilica</t>
  </si>
  <si>
    <t>405</t>
  </si>
  <si>
    <t>XXL</t>
  </si>
  <si>
    <t>WU0369P4090H8657</t>
  </si>
  <si>
    <t>E: 52% Poliuretanica 48% Poliestere - C: 100% Neoprene - C: 100% Poli</t>
  </si>
  <si>
    <t>WW0058P4682T6046</t>
  </si>
  <si>
    <t>WW0103P2260T6174</t>
  </si>
  <si>
    <t xml:space="preserve">E: 60% Poliuretanica 40% Poliestere - F: 100% Pelle Bovina - I: 100% </t>
  </si>
  <si>
    <t>WW0072P5562T6211</t>
  </si>
  <si>
    <t>E: 80% Poliammide 20% Elastan - I: 100% Pelle Caprina - S: 100% Pelle</t>
  </si>
  <si>
    <t>TS0059SY16220708</t>
  </si>
  <si>
    <t>TS0024S18343001F</t>
  </si>
  <si>
    <t>TS0057S540290966</t>
  </si>
  <si>
    <t xml:space="preserve">82% PA 18% EA </t>
  </si>
  <si>
    <t>F Scarpa decollete</t>
  </si>
  <si>
    <t>W Scarpa decollete</t>
  </si>
  <si>
    <t>W Sandalo</t>
  </si>
  <si>
    <t>M Scarpa allacciato</t>
  </si>
  <si>
    <t>A: 100% Cristallo - E: 72% Viscosa 28% Seta - C: 100% Pelle Caprina -</t>
  </si>
  <si>
    <t>WQ0070P5157T7083</t>
  </si>
  <si>
    <t>NC0293S434550725</t>
  </si>
  <si>
    <t>WR0126P1986T7365</t>
  </si>
  <si>
    <t>M MOCASSINO</t>
  </si>
  <si>
    <t>WS0104P5783T5166</t>
  </si>
  <si>
    <t>F Sneakers</t>
  </si>
  <si>
    <t>T1 100% PBV - T2 100% PBV - T3 90% VI 10% PL - T4 100% PL - T5 100% P</t>
  </si>
  <si>
    <t>WW0058P4682T8013</t>
  </si>
  <si>
    <t>WL0234P5153H9470</t>
  </si>
  <si>
    <t>E: 53% Seta 24% Viscosa 23% Poliestere - F: 100% Pelle Ovina - I: 100</t>
  </si>
  <si>
    <t>WL0235P5153H9470</t>
  </si>
  <si>
    <t>T1 100% PVN - T2 100% PVN - T3 100% PBV - T4 53% SE 24% VI 23% PL</t>
  </si>
  <si>
    <t>WP0185P5265H9556</t>
  </si>
  <si>
    <t>385</t>
  </si>
  <si>
    <t>E: 100% Poliuretanica - C: 100% Pelle Ovina - I: 73% Poliuretanica 21</t>
  </si>
  <si>
    <t>WQ0070P5157T5166</t>
  </si>
  <si>
    <t>29</t>
  </si>
  <si>
    <t>M SNEAKERS</t>
  </si>
  <si>
    <t xml:space="preserve">T1 100% PBV - T2 100% PU - T3 60% PU 26% PL 14% CO - T4 100% PL - T5 </t>
  </si>
  <si>
    <t xml:space="preserve">T1 100% PBV - T2 100% PBV - T3 72% VI 28% SE - T4 70% PA 30% EA - T5 </t>
  </si>
  <si>
    <t>WS0105P5784T7083</t>
  </si>
  <si>
    <t>WS0105P5784T8013</t>
  </si>
  <si>
    <t>W SNEAKERS</t>
  </si>
  <si>
    <t>WZ0086P5247T7070</t>
  </si>
  <si>
    <t>F Scarpa allacciato</t>
  </si>
  <si>
    <t>WS0036P2082T8013</t>
  </si>
  <si>
    <t>E: 100% Pelle Bovina - C: 100% Poliuretanica - C: 60% Poliuretanica 2</t>
  </si>
  <si>
    <t>WL0024P4369T2093</t>
  </si>
  <si>
    <t>T1 100% PVC - T2 100% CO - T3 90% PL 10% EA - T4 100% CO - T5 43% SGH</t>
  </si>
  <si>
    <t>WQ0070P5157T6197</t>
  </si>
  <si>
    <t>WS0037P2082H1609</t>
  </si>
  <si>
    <t>365</t>
  </si>
  <si>
    <t>WS0104P5783T3163</t>
  </si>
  <si>
    <t>XXXL</t>
  </si>
  <si>
    <t>WL0130P5739H9926</t>
  </si>
  <si>
    <t>E: 52% Cotone 48% Poliestere - Tomaia 2: 82% Viscosa 18% Seta - C: 10</t>
  </si>
  <si>
    <t>WQ0059P4612H9209</t>
  </si>
  <si>
    <t>WS0105P5784T6197</t>
  </si>
  <si>
    <t>47</t>
  </si>
  <si>
    <t>WS0465P2082T8013</t>
  </si>
  <si>
    <t>WS0575P4341H8909</t>
  </si>
  <si>
    <t>E: 100% Poliammide - C: 100% Pelle Bovina - C: 100% Pelle Bovina - F:</t>
  </si>
  <si>
    <t>WS0196P5129H9425</t>
  </si>
  <si>
    <t>E: 100% Pelle Bovina - C: 100% Lino - F: 100% Poliestere - I: 100% Pe</t>
  </si>
  <si>
    <t>M60144MM002M6900</t>
  </si>
  <si>
    <t>U Dresses</t>
  </si>
  <si>
    <t>6</t>
  </si>
  <si>
    <t>100%VI+COATING100%PU+CONT100%CO</t>
  </si>
  <si>
    <t>JR</t>
  </si>
  <si>
    <t>I</t>
  </si>
  <si>
    <t>II</t>
  </si>
  <si>
    <t>10</t>
  </si>
  <si>
    <t>III</t>
  </si>
  <si>
    <t>14</t>
  </si>
  <si>
    <t>8</t>
  </si>
  <si>
    <t>12</t>
  </si>
  <si>
    <t>16</t>
  </si>
  <si>
    <t>E: 98% Cotone 2% Acrilica</t>
  </si>
  <si>
    <t>TE0054S5394400307</t>
  </si>
  <si>
    <t>RRP</t>
  </si>
  <si>
    <t>BRAND</t>
  </si>
  <si>
    <t>SUB BRAND</t>
  </si>
  <si>
    <t>TOTAL QTY</t>
  </si>
  <si>
    <t>WHS</t>
  </si>
  <si>
    <t>TTL RRP</t>
  </si>
  <si>
    <t>TTL WHS</t>
  </si>
  <si>
    <t>MADE IN</t>
  </si>
  <si>
    <t>COMPOSITION</t>
  </si>
  <si>
    <t>GENDER</t>
  </si>
  <si>
    <t>CATEGORY</t>
  </si>
  <si>
    <t>DESCRIPTION</t>
  </si>
  <si>
    <t>ARTICLE CODE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</si>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</sst>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€-2]\ * #,##0.00_);_([$€-2]\ * \(#,##0.00\);_([$€-2]\ 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3" fillId="3" borderId="0" xfId="1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g"/><Relationship Id="rId110" Type="http://schemas.openxmlformats.org/officeDocument/2006/relationships/image" Target="../media/image110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50132</xdr:rowOff>
    </xdr:from>
    <xdr:to>
      <xdr:col>1</xdr:col>
      <xdr:colOff>0</xdr:colOff>
      <xdr:row>5</xdr:row>
      <xdr:rowOff>50131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2A659A06-D244-4F6D-819A-1498A9185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2764"/>
          <a:ext cx="1333500" cy="1774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655F8064-65E9-484F-83DC-613548E67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6</xdr:row>
      <xdr:rowOff>1774657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68226EC9-DA9B-4EA0-93AC-7EEDE4F7F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7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7</xdr:row>
      <xdr:rowOff>1774657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17098659-9DC4-4472-A8BE-C29D2E2D9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9</xdr:row>
      <xdr:rowOff>1774657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FFE07E56-EBC4-4BC0-A971-4C5C6E519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5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10</xdr:row>
      <xdr:rowOff>1774657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6892BC7A-708E-419A-93B0-3B47713A1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11</xdr:row>
      <xdr:rowOff>1774657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AA38C8B6-1319-40E8-B0BE-4C11B440C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69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12</xdr:row>
      <xdr:rowOff>1774657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11CB360C-D411-4163-810C-C7D621FC3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13</xdr:row>
      <xdr:rowOff>1774657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C2BB05DF-2DE6-44E7-80EB-047E187CD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-1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739D0721-E182-4136-A251-C88748FAA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8E0467F6-E3D4-4D8D-9E22-3207F0C67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55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1774657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6DC55112-B9AF-4E86-B8D0-C25E6053F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27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BB35D51C-AC89-4C60-AA07-739D1A3DA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99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1774657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73C76313-23D6-40F7-B632-A1875B4D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707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1774657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7532134C-4FDC-42A8-9F76-0930E0132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423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21</xdr:row>
      <xdr:rowOff>1774657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8C749CE3-6D71-4CA9-AF32-E27777051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22</xdr:row>
      <xdr:rowOff>1774657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F950A631-9A88-48A1-9849-7B1431DC6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00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0</xdr:colOff>
      <xdr:row>23</xdr:row>
      <xdr:rowOff>1774657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DDEB482A-F55E-41F3-AC1A-2DC16E5A2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72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3DC79B44-A197-4571-9B49-89BAF15C0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439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0</xdr:colOff>
      <xdr:row>25</xdr:row>
      <xdr:rowOff>1774657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976BF580-FFA4-4034-B157-F76A5F51B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15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0</xdr:colOff>
      <xdr:row>26</xdr:row>
      <xdr:rowOff>1774657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3CC6A784-AC62-41B7-A43D-E4E18AD1E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302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27</xdr:row>
      <xdr:rowOff>1774657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9B37DD3A-4A4B-47BF-81DE-5C88D5FFC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88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29</xdr:row>
      <xdr:rowOff>1774657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1A2EA4BD-916D-4EB7-9CF6-3E76C29F2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32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0</xdr:colOff>
      <xdr:row>30</xdr:row>
      <xdr:rowOff>1774657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55692D96-0C2E-4C9D-9042-F5E70E663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037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31</xdr:row>
      <xdr:rowOff>1774657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3ABDC3B6-6104-4DE5-8781-095A7DA3E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903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32</xdr:row>
      <xdr:rowOff>1774657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18875DC2-B438-4F17-8DC5-B8A94FF0C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619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-1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94859283-96E6-41D7-B64A-8C44E36EF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105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8379B1DC-120C-45AB-8D8A-994917816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8769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35</xdr:row>
      <xdr:rowOff>1774657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E32F2DEE-02CD-4F2E-8281-8FCB891EB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648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0</xdr:colOff>
      <xdr:row>36</xdr:row>
      <xdr:rowOff>1774657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E19FE67A-ACC6-4143-ABF6-4316E0B93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202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38</xdr:row>
      <xdr:rowOff>1774657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1FCA9DDB-A807-4F10-974C-E9651D008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91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1C93457C-037B-4538-93CE-F14342726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63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40</xdr:row>
      <xdr:rowOff>1774657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96470E74-2E0E-4761-9D67-80047CB75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35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0</xdr:colOff>
      <xdr:row>42</xdr:row>
      <xdr:rowOff>1774657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EB594629-18D1-4B62-914C-9DC3FEB02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068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0264F96B-683D-4920-ABD7-F51C42174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78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0</xdr:colOff>
      <xdr:row>44</xdr:row>
      <xdr:rowOff>1774657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470C14A0-333B-4A57-A183-E1E11AA3C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050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0</xdr:colOff>
      <xdr:row>45</xdr:row>
      <xdr:rowOff>1774657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803DF031-7AFB-4342-8B5A-8E82E51FF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21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0</xdr:colOff>
      <xdr:row>46</xdr:row>
      <xdr:rowOff>1774657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907ACE9F-0B6D-440A-A246-37EBC755C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593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0</xdr:colOff>
      <xdr:row>47</xdr:row>
      <xdr:rowOff>1774657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14A6A404-97A8-4984-A276-8591813D4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65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0</xdr:colOff>
      <xdr:row>48</xdr:row>
      <xdr:rowOff>1774657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81261AD7-814A-40DC-902F-C5295B36B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367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0</xdr:colOff>
      <xdr:row>50</xdr:row>
      <xdr:rowOff>1774657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6A710A2D-C274-4ACF-BB4B-7479146B3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083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51</xdr:row>
      <xdr:rowOff>1774657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2DA10907-0F02-4C5D-8B02-E03C36690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53</xdr:row>
      <xdr:rowOff>-1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71CF1F86-C991-4AE1-B2FC-82430FB42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4516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565E7B87-41CA-4C42-907C-2B2A3A245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233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55</xdr:row>
      <xdr:rowOff>1774657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245988F5-2630-4F70-BCAF-21C44A7E7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766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0</xdr:colOff>
      <xdr:row>57</xdr:row>
      <xdr:rowOff>1774657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F4FB131E-C5FD-4385-B845-FD7580A2C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38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59</xdr:row>
      <xdr:rowOff>1774657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A2588B36-7919-4B82-BB18-2F6084EFF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81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0</xdr:colOff>
      <xdr:row>60</xdr:row>
      <xdr:rowOff>1774657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C187CAB7-6101-499C-902F-822B72502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8532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0</xdr:colOff>
      <xdr:row>61</xdr:row>
      <xdr:rowOff>1774657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65D381BC-6BFF-417D-B572-8F9891DDF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24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1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E2A636C9-C3B2-467F-9B8D-B39B6233A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96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63</xdr:row>
      <xdr:rowOff>1774657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600DB81D-0DBF-43F9-989A-721B7CF1F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168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6CB0FA8B-7EAD-4AA8-B152-91299B5D7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398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14A0A975-69C1-4FC4-B22F-2589AAE44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711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FE43A650-8D23-4E96-AFC3-904BBA6D5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83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330693C3-E936-4F06-8854-2E4E86F36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254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9F2CFCEC-2A27-4572-AEC4-A41E19BBB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026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0</xdr:colOff>
      <xdr:row>72</xdr:row>
      <xdr:rowOff>-1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BFF753E6-A2FD-451C-ABA5-CCFD33305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798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0</xdr:colOff>
      <xdr:row>73</xdr:row>
      <xdr:rowOff>1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A776EE5B-3FE2-4B15-91A1-22F143941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697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9B3B9DDB-D2C3-4355-9426-4F7BE22BC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3413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699185CD-583A-4BF6-B17E-D0494810D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1130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15872953-AAD7-4167-B2B7-544B480F5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8846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ACB6177A-72CF-48AA-B656-BFCDF1133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6563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8A512565-92CA-43F1-BF36-5569A278A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199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0</xdr:colOff>
      <xdr:row>78</xdr:row>
      <xdr:rowOff>1774657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EAF91989-1E3E-4296-B5FD-F10124F17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971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0</xdr:colOff>
      <xdr:row>79</xdr:row>
      <xdr:rowOff>1774657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BD9F3931-999F-4D07-A2AC-838A564AC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7429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B74B6702-D2A8-4C65-8E2E-57564A150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514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0</xdr:colOff>
      <xdr:row>82</xdr:row>
      <xdr:rowOff>1774657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E3283377-3992-4B9C-B651-DDBE4ECB0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057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0</xdr:colOff>
      <xdr:row>83</xdr:row>
      <xdr:rowOff>1774657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0C3F40CB-5E30-4BED-99F5-76A259949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829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34679FB0-26CE-4F41-93F3-422EA1A91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01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146215EB-4EA1-422A-AB57-4BFFE5217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3728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48C90143-6E4B-49EE-8B4F-ABA70539D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44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AB24B7A8-F12F-42B5-9C0A-D5D7AD386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916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FBB8A5DC-2D43-47B3-BA1B-D68650D08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87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0</xdr:colOff>
      <xdr:row>91</xdr:row>
      <xdr:rowOff>-1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0E76D50A-161F-4F0F-B97F-BB65B284D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459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0</xdr:colOff>
      <xdr:row>92</xdr:row>
      <xdr:rowOff>1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B909ADA3-06B8-46C5-9C2A-3FDA02725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231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D2594998-A66D-4904-82C7-72E7728CC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0027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51BCBC55-A7DB-4655-8C8A-8F358F227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0893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3C8C1F6A-C1E5-4BD3-87BE-1A65C4739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609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2FFE073D-3E0C-48FD-8874-C45864CFB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632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D22025AC-5334-4188-82DB-5F2869640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2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9F124A68-E2F5-44E9-A5B9-BED4FAD1B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349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0</xdr:colOff>
      <xdr:row>99</xdr:row>
      <xdr:rowOff>1774657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BFCDBB89-EE3B-4E80-91EB-57CC4EDED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20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0</xdr:colOff>
      <xdr:row>101</xdr:row>
      <xdr:rowOff>1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D19681BD-4E14-4E86-B9CC-6119EF847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664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6A713422-9B75-4639-A9F5-0600425AD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837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1C2EEFB0-E456-42DB-824A-0BC8AD544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1522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D3DBE404-3696-435E-B70C-EBAD1C756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923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80BC895B-278C-4164-87F6-1281178F2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4671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BEACBBAD-E13F-44D3-AB0D-DF9FC14C4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010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596AFC71-E95F-441B-BBC7-FE66627B1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553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B27BFB5C-C0C1-45B4-AAAC-86113B98A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325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0</xdr:colOff>
      <xdr:row>110</xdr:row>
      <xdr:rowOff>-1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DFDCB5E6-46E3-4005-800B-DC222E023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0970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0</xdr:colOff>
      <xdr:row>111</xdr:row>
      <xdr:rowOff>1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A8777A84-6420-42EC-94C0-F9A2A8298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403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CCA4AB56-AFA5-4598-8BB9-707393DE5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1836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661EB816-0175-4E47-A379-2ED99D187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269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4303F68D-83BE-4F7C-A4BF-96F44E5FE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498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84B1B947-9E08-42DA-9BA2-B43ACC97E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270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38DB3D98-8D2B-4938-85D3-15DA4A47F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813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2AF2E276-21BA-4403-AD66-9AA03331A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5852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7D0299F5-2B21-4C9D-BD59-90EE153A7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3568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0</xdr:colOff>
      <xdr:row>118</xdr:row>
      <xdr:rowOff>1774657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96701497-328D-4C36-A12B-5A534C2F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4434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0</xdr:colOff>
      <xdr:row>120</xdr:row>
      <xdr:rowOff>1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C95989A5-B6B9-4892-AA0D-8D0F6645A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2151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424B35FC-A6CB-4052-B021-6CD3F28E7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9867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11339B7E-5C8A-4328-947A-5B5A88EC9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7584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272D71C1-7185-4D71-9426-5CEE93F90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6166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1C1AC3A0-6FDB-47CA-948C-B227B4890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3883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0E2CE5DE-04B3-4C23-AA3D-F7622E19A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1599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39FBD31B-6122-4277-A06A-6DB559D37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9316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7F6BF4A6-6338-4F46-8908-94DF5EC13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032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05763E49-9813-43E9-8B80-ACD43CA30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4749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0</xdr:colOff>
      <xdr:row>129</xdr:row>
      <xdr:rowOff>-1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2F1C4E70-4F0F-4522-8E62-8F009CFA7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24655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130</xdr:row>
      <xdr:rowOff>1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EAC37581-9D1C-4A78-AFE0-3F44D0959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61500"/>
          <a:ext cx="13335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739BBA3E-C532-4459-B66B-B899DDE80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19750"/>
          <a:ext cx="133350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P133"/>
  <sheetViews>
    <sheetView tabSelected="1" zoomScale="95" zoomScaleNormal="75" workbookViewId="0">
      <selection activeCell="BT5" sqref="BT5"/>
    </sheetView>
  </sheetViews>
  <sheetFormatPr defaultColWidth="11.5703125" defaultRowHeight="15" x14ac:dyDescent="0.25"/>
  <cols>
    <col min="1" max="1" width="20" style="2" customWidth="1"/>
    <col min="2" max="2" width="20.140625" style="2" bestFit="1" customWidth="1"/>
    <col min="3" max="3" width="22.5703125" style="2" customWidth="1"/>
    <col min="4" max="4" width="10.28515625" style="2" customWidth="1"/>
    <col min="5" max="5" width="18.140625" style="2" customWidth="1"/>
    <col min="6" max="6" width="15.140625" style="2" bestFit="1" customWidth="1"/>
    <col min="7" max="7" width="7.42578125" style="2" customWidth="1"/>
    <col min="8" max="8" width="19" style="12" customWidth="1"/>
    <col min="9" max="9" width="10.42578125" style="2" customWidth="1"/>
    <col min="10" max="63" width="3.7109375" style="2" customWidth="1"/>
    <col min="64" max="64" width="9.28515625" style="2" bestFit="1" customWidth="1"/>
    <col min="65" max="65" width="11.28515625" style="3" bestFit="1" customWidth="1"/>
    <col min="66" max="66" width="15.28515625" style="3" bestFit="1" customWidth="1"/>
    <col min="67" max="67" width="11.28515625" style="3" bestFit="1" customWidth="1"/>
    <col min="68" max="68" width="13.5703125" style="3" bestFit="1" customWidth="1"/>
  </cols>
  <sheetData>
    <row r="1" spans="1:68" ht="27" customHeight="1" x14ac:dyDescent="0.25"/>
    <row r="3" spans="1:68" ht="25.5" customHeight="1" x14ac:dyDescent="0.25">
      <c r="BL3" s="4">
        <f>SUBTOTAL(9,BL5:BL133)</f>
        <v>990</v>
      </c>
      <c r="BM3" s="5"/>
      <c r="BN3" s="6">
        <f>SUBTOTAL(9,BN5:BN133)</f>
        <v>1195745</v>
      </c>
      <c r="BO3" s="5"/>
      <c r="BP3" s="6">
        <f>SUBTOTAL(9,BP5:BP133)</f>
        <v>475249</v>
      </c>
    </row>
    <row r="4" spans="1:68" ht="22.15" customHeight="1" x14ac:dyDescent="0.25">
      <c r="A4" s="7" t="s">
        <v>365</v>
      </c>
      <c r="B4" s="7" t="s">
        <v>364</v>
      </c>
      <c r="C4" s="7" t="s">
        <v>363</v>
      </c>
      <c r="D4" s="7" t="s">
        <v>353</v>
      </c>
      <c r="E4" s="7" t="s">
        <v>354</v>
      </c>
      <c r="F4" s="7" t="s">
        <v>362</v>
      </c>
      <c r="G4" s="7" t="s">
        <v>361</v>
      </c>
      <c r="H4" s="13" t="s">
        <v>360</v>
      </c>
      <c r="I4" s="7" t="s">
        <v>359</v>
      </c>
      <c r="J4" s="7" t="s">
        <v>224</v>
      </c>
      <c r="K4" s="7" t="s">
        <v>104</v>
      </c>
      <c r="L4" s="7" t="s">
        <v>105</v>
      </c>
      <c r="M4" s="7" t="s">
        <v>120</v>
      </c>
      <c r="N4" s="7" t="s">
        <v>109</v>
      </c>
      <c r="O4" s="7" t="s">
        <v>339</v>
      </c>
      <c r="P4" s="7" t="s">
        <v>347</v>
      </c>
      <c r="Q4" s="7" t="s">
        <v>344</v>
      </c>
      <c r="R4" s="7" t="s">
        <v>348</v>
      </c>
      <c r="S4" s="7" t="s">
        <v>346</v>
      </c>
      <c r="T4" s="7" t="s">
        <v>349</v>
      </c>
      <c r="U4" s="7" t="s">
        <v>154</v>
      </c>
      <c r="V4" s="7" t="s">
        <v>309</v>
      </c>
      <c r="W4" s="7" t="s">
        <v>122</v>
      </c>
      <c r="X4" s="7" t="s">
        <v>251</v>
      </c>
      <c r="Y4" s="7" t="s">
        <v>123</v>
      </c>
      <c r="Z4" s="7" t="s">
        <v>233</v>
      </c>
      <c r="AA4" s="7" t="s">
        <v>231</v>
      </c>
      <c r="AB4" s="7" t="s">
        <v>8</v>
      </c>
      <c r="AC4" s="7" t="s">
        <v>324</v>
      </c>
      <c r="AD4" s="7" t="s">
        <v>93</v>
      </c>
      <c r="AE4" s="7" t="s">
        <v>244</v>
      </c>
      <c r="AF4" s="7" t="s">
        <v>17</v>
      </c>
      <c r="AG4" s="7" t="s">
        <v>306</v>
      </c>
      <c r="AH4" s="7" t="s">
        <v>79</v>
      </c>
      <c r="AI4" s="7" t="s">
        <v>270</v>
      </c>
      <c r="AJ4" s="7" t="s">
        <v>15</v>
      </c>
      <c r="AK4" s="7" t="s">
        <v>275</v>
      </c>
      <c r="AL4" s="7" t="s">
        <v>249</v>
      </c>
      <c r="AM4" s="7" t="s">
        <v>241</v>
      </c>
      <c r="AN4" s="7" t="s">
        <v>19</v>
      </c>
      <c r="AO4" s="7" t="s">
        <v>225</v>
      </c>
      <c r="AP4" s="7" t="s">
        <v>243</v>
      </c>
      <c r="AQ4" s="7" t="s">
        <v>70</v>
      </c>
      <c r="AR4" s="7" t="s">
        <v>254</v>
      </c>
      <c r="AS4" s="7" t="s">
        <v>38</v>
      </c>
      <c r="AT4" s="7" t="s">
        <v>331</v>
      </c>
      <c r="AU4" s="7" t="s">
        <v>65</v>
      </c>
      <c r="AV4" s="7" t="s">
        <v>63</v>
      </c>
      <c r="AW4" s="7" t="s">
        <v>185</v>
      </c>
      <c r="AX4" s="7" t="s">
        <v>214</v>
      </c>
      <c r="AY4" s="7" t="s">
        <v>191</v>
      </c>
      <c r="AZ4" s="7" t="s">
        <v>342</v>
      </c>
      <c r="BA4" s="7" t="s">
        <v>343</v>
      </c>
      <c r="BB4" s="7" t="s">
        <v>345</v>
      </c>
      <c r="BC4" s="7" t="s">
        <v>66</v>
      </c>
      <c r="BD4" s="7" t="s">
        <v>25</v>
      </c>
      <c r="BE4" s="7" t="s">
        <v>3</v>
      </c>
      <c r="BF4" s="7" t="s">
        <v>4</v>
      </c>
      <c r="BG4" s="7" t="s">
        <v>14</v>
      </c>
      <c r="BH4" s="7" t="s">
        <v>35</v>
      </c>
      <c r="BI4" s="7" t="s">
        <v>276</v>
      </c>
      <c r="BJ4" s="7" t="s">
        <v>326</v>
      </c>
      <c r="BK4" s="7" t="s">
        <v>0</v>
      </c>
      <c r="BL4" s="7" t="s">
        <v>355</v>
      </c>
      <c r="BM4" s="8" t="s">
        <v>352</v>
      </c>
      <c r="BN4" s="8" t="s">
        <v>357</v>
      </c>
      <c r="BO4" s="8" t="s">
        <v>356</v>
      </c>
      <c r="BP4" s="9" t="s">
        <v>358</v>
      </c>
    </row>
    <row r="5" spans="1:68" s="1" customFormat="1" ht="140.1" customHeight="1" x14ac:dyDescent="0.25">
      <c r="A5" s="10"/>
      <c r="B5" s="10" t="s">
        <v>5</v>
      </c>
      <c r="C5" s="10" t="s">
        <v>6</v>
      </c>
      <c r="D5" s="10" t="s">
        <v>7</v>
      </c>
      <c r="E5" s="10" t="s">
        <v>12</v>
      </c>
      <c r="F5" s="10" t="s">
        <v>10</v>
      </c>
      <c r="G5" s="10" t="s">
        <v>11</v>
      </c>
      <c r="H5" s="14" t="s">
        <v>9</v>
      </c>
      <c r="I5" s="10" t="s">
        <v>2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>
        <v>5</v>
      </c>
      <c r="AG5" s="10"/>
      <c r="AH5" s="10"/>
      <c r="AI5" s="10"/>
      <c r="AJ5" s="10">
        <v>3</v>
      </c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>
        <v>8</v>
      </c>
      <c r="BM5" s="11">
        <v>1370</v>
      </c>
      <c r="BN5" s="11">
        <f t="shared" ref="BN5:BN36" si="0">BM5*BL5</f>
        <v>10960</v>
      </c>
      <c r="BO5" s="11">
        <v>547</v>
      </c>
      <c r="BP5" s="11">
        <f t="shared" ref="BP5:BP36" si="1">BO5*BL5</f>
        <v>4376</v>
      </c>
    </row>
    <row r="6" spans="1:68" s="1" customFormat="1" ht="140.1" customHeight="1" x14ac:dyDescent="0.25">
      <c r="A6" s="10"/>
      <c r="B6" s="10" t="s">
        <v>84</v>
      </c>
      <c r="C6" s="10" t="s">
        <v>74</v>
      </c>
      <c r="D6" s="10" t="s">
        <v>7</v>
      </c>
      <c r="E6" s="10" t="s">
        <v>1</v>
      </c>
      <c r="F6" s="10" t="s">
        <v>10</v>
      </c>
      <c r="G6" s="10" t="s">
        <v>4</v>
      </c>
      <c r="H6" s="14" t="s">
        <v>85</v>
      </c>
      <c r="I6" s="10" t="s">
        <v>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>
        <v>2</v>
      </c>
      <c r="AR6" s="10"/>
      <c r="AS6" s="10">
        <v>6</v>
      </c>
      <c r="AT6" s="10"/>
      <c r="AU6" s="10">
        <v>1</v>
      </c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>
        <v>9</v>
      </c>
      <c r="BM6" s="11">
        <v>4165</v>
      </c>
      <c r="BN6" s="11">
        <f t="shared" si="0"/>
        <v>37485</v>
      </c>
      <c r="BO6" s="11">
        <v>1666</v>
      </c>
      <c r="BP6" s="11">
        <f t="shared" si="1"/>
        <v>14994</v>
      </c>
    </row>
    <row r="7" spans="1:68" s="1" customFormat="1" ht="140.1" customHeight="1" x14ac:dyDescent="0.25">
      <c r="A7" s="10"/>
      <c r="B7" s="10" t="s">
        <v>75</v>
      </c>
      <c r="C7" s="10" t="s">
        <v>76</v>
      </c>
      <c r="D7" s="10" t="s">
        <v>7</v>
      </c>
      <c r="E7" s="10" t="s">
        <v>1</v>
      </c>
      <c r="F7" s="10" t="s">
        <v>10</v>
      </c>
      <c r="G7" s="10" t="s">
        <v>11</v>
      </c>
      <c r="H7" s="14" t="s">
        <v>33</v>
      </c>
      <c r="I7" s="10" t="s">
        <v>2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v>2</v>
      </c>
      <c r="AC7" s="10"/>
      <c r="AD7" s="10"/>
      <c r="AE7" s="10"/>
      <c r="AF7" s="10">
        <v>1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>
        <v>3</v>
      </c>
      <c r="BM7" s="11">
        <v>5650</v>
      </c>
      <c r="BN7" s="11">
        <f t="shared" si="0"/>
        <v>16950</v>
      </c>
      <c r="BO7" s="11">
        <v>2259</v>
      </c>
      <c r="BP7" s="11">
        <f t="shared" si="1"/>
        <v>6777</v>
      </c>
    </row>
    <row r="8" spans="1:68" s="1" customFormat="1" ht="140.1" customHeight="1" x14ac:dyDescent="0.25">
      <c r="A8" s="10"/>
      <c r="B8" s="10" t="s">
        <v>86</v>
      </c>
      <c r="C8" s="10" t="s">
        <v>76</v>
      </c>
      <c r="D8" s="10" t="s">
        <v>7</v>
      </c>
      <c r="E8" s="10" t="s">
        <v>1</v>
      </c>
      <c r="F8" s="10" t="s">
        <v>10</v>
      </c>
      <c r="G8" s="10" t="s">
        <v>11</v>
      </c>
      <c r="H8" s="14" t="s">
        <v>87</v>
      </c>
      <c r="I8" s="10" t="s">
        <v>2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>
        <v>1</v>
      </c>
      <c r="AG8" s="10"/>
      <c r="AH8" s="10"/>
      <c r="AI8" s="10"/>
      <c r="AJ8" s="10">
        <v>5</v>
      </c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>
        <v>6</v>
      </c>
      <c r="BM8" s="11">
        <v>9165</v>
      </c>
      <c r="BN8" s="11">
        <f t="shared" si="0"/>
        <v>54990</v>
      </c>
      <c r="BO8" s="11">
        <v>3666</v>
      </c>
      <c r="BP8" s="11">
        <f t="shared" si="1"/>
        <v>21996</v>
      </c>
    </row>
    <row r="9" spans="1:68" s="1" customFormat="1" ht="140.1" customHeight="1" x14ac:dyDescent="0.25">
      <c r="A9" s="10"/>
      <c r="B9" s="10" t="s">
        <v>16</v>
      </c>
      <c r="C9" s="10" t="s">
        <v>13</v>
      </c>
      <c r="D9" s="10" t="s">
        <v>7</v>
      </c>
      <c r="E9" s="10" t="s">
        <v>1</v>
      </c>
      <c r="F9" s="10" t="s">
        <v>10</v>
      </c>
      <c r="G9" s="10" t="s">
        <v>11</v>
      </c>
      <c r="H9" s="14" t="s">
        <v>18</v>
      </c>
      <c r="I9" s="10" t="s">
        <v>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>
        <v>1</v>
      </c>
      <c r="AG9" s="10"/>
      <c r="AH9" s="10"/>
      <c r="AI9" s="10"/>
      <c r="AJ9" s="10">
        <v>1</v>
      </c>
      <c r="AK9" s="10"/>
      <c r="AL9" s="10"/>
      <c r="AM9" s="10"/>
      <c r="AN9" s="10">
        <v>1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>
        <v>3</v>
      </c>
      <c r="BM9" s="11">
        <v>3325</v>
      </c>
      <c r="BN9" s="11">
        <f t="shared" si="0"/>
        <v>9975</v>
      </c>
      <c r="BO9" s="11">
        <v>1329</v>
      </c>
      <c r="BP9" s="11">
        <f t="shared" si="1"/>
        <v>3987</v>
      </c>
    </row>
    <row r="10" spans="1:68" s="1" customFormat="1" ht="140.1" customHeight="1" x14ac:dyDescent="0.25">
      <c r="A10" s="10"/>
      <c r="B10" s="10" t="s">
        <v>20</v>
      </c>
      <c r="C10" s="10" t="s">
        <v>21</v>
      </c>
      <c r="D10" s="10" t="s">
        <v>7</v>
      </c>
      <c r="E10" s="10" t="s">
        <v>12</v>
      </c>
      <c r="F10" s="10" t="s">
        <v>10</v>
      </c>
      <c r="G10" s="10" t="s">
        <v>11</v>
      </c>
      <c r="H10" s="14" t="s">
        <v>22</v>
      </c>
      <c r="I10" s="10" t="s">
        <v>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>
        <v>10</v>
      </c>
      <c r="BE10" s="10">
        <v>1</v>
      </c>
      <c r="BF10" s="10">
        <v>6</v>
      </c>
      <c r="BG10" s="10">
        <v>2</v>
      </c>
      <c r="BH10" s="10"/>
      <c r="BI10" s="10"/>
      <c r="BJ10" s="10"/>
      <c r="BK10" s="10"/>
      <c r="BL10" s="10">
        <v>19</v>
      </c>
      <c r="BM10" s="11">
        <v>425</v>
      </c>
      <c r="BN10" s="11">
        <f t="shared" si="0"/>
        <v>8075</v>
      </c>
      <c r="BO10" s="11">
        <v>169</v>
      </c>
      <c r="BP10" s="11">
        <f t="shared" si="1"/>
        <v>3211</v>
      </c>
    </row>
    <row r="11" spans="1:68" s="1" customFormat="1" ht="140.1" customHeight="1" x14ac:dyDescent="0.25">
      <c r="A11" s="10"/>
      <c r="B11" s="10" t="s">
        <v>26</v>
      </c>
      <c r="C11" s="10" t="s">
        <v>21</v>
      </c>
      <c r="D11" s="10" t="s">
        <v>7</v>
      </c>
      <c r="E11" s="10" t="s">
        <v>12</v>
      </c>
      <c r="F11" s="10" t="s">
        <v>10</v>
      </c>
      <c r="G11" s="10" t="s">
        <v>11</v>
      </c>
      <c r="H11" s="14" t="s">
        <v>22</v>
      </c>
      <c r="I11" s="10" t="s">
        <v>2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>
        <v>2</v>
      </c>
      <c r="BF11" s="10"/>
      <c r="BG11" s="10"/>
      <c r="BH11" s="10"/>
      <c r="BI11" s="10"/>
      <c r="BJ11" s="10"/>
      <c r="BK11" s="10"/>
      <c r="BL11" s="10">
        <v>2</v>
      </c>
      <c r="BM11" s="11">
        <v>425</v>
      </c>
      <c r="BN11" s="11">
        <f t="shared" si="0"/>
        <v>850</v>
      </c>
      <c r="BO11" s="11">
        <v>169</v>
      </c>
      <c r="BP11" s="11">
        <f t="shared" si="1"/>
        <v>338</v>
      </c>
    </row>
    <row r="12" spans="1:68" s="1" customFormat="1" ht="140.1" customHeight="1" x14ac:dyDescent="0.25">
      <c r="A12" s="10"/>
      <c r="B12" s="10" t="s">
        <v>45</v>
      </c>
      <c r="C12" s="10" t="s">
        <v>21</v>
      </c>
      <c r="D12" s="10" t="s">
        <v>7</v>
      </c>
      <c r="E12" s="10" t="s">
        <v>12</v>
      </c>
      <c r="F12" s="10" t="s">
        <v>10</v>
      </c>
      <c r="G12" s="10" t="s">
        <v>11</v>
      </c>
      <c r="H12" s="14" t="s">
        <v>23</v>
      </c>
      <c r="I12" s="10" t="s">
        <v>2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v>3</v>
      </c>
      <c r="AC12" s="10"/>
      <c r="AD12" s="10"/>
      <c r="AE12" s="10"/>
      <c r="AF12" s="10">
        <v>5</v>
      </c>
      <c r="AG12" s="10"/>
      <c r="AH12" s="10"/>
      <c r="AI12" s="10"/>
      <c r="AJ12" s="10">
        <v>4</v>
      </c>
      <c r="AK12" s="10"/>
      <c r="AL12" s="10"/>
      <c r="AM12" s="10"/>
      <c r="AN12" s="10">
        <v>1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>
        <v>13</v>
      </c>
      <c r="BM12" s="11">
        <v>750</v>
      </c>
      <c r="BN12" s="11">
        <f t="shared" si="0"/>
        <v>9750</v>
      </c>
      <c r="BO12" s="11">
        <v>283</v>
      </c>
      <c r="BP12" s="11">
        <f t="shared" si="1"/>
        <v>3679</v>
      </c>
    </row>
    <row r="13" spans="1:68" s="1" customFormat="1" ht="140.1" customHeight="1" x14ac:dyDescent="0.25">
      <c r="A13" s="10"/>
      <c r="B13" s="10" t="s">
        <v>40</v>
      </c>
      <c r="C13" s="10" t="s">
        <v>21</v>
      </c>
      <c r="D13" s="10" t="s">
        <v>7</v>
      </c>
      <c r="E13" s="10" t="s">
        <v>1</v>
      </c>
      <c r="F13" s="10" t="s">
        <v>10</v>
      </c>
      <c r="G13" s="10" t="s">
        <v>11</v>
      </c>
      <c r="H13" s="14" t="s">
        <v>41</v>
      </c>
      <c r="I13" s="10" t="s">
        <v>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4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>
        <v>4</v>
      </c>
      <c r="BM13" s="11">
        <v>2405</v>
      </c>
      <c r="BN13" s="11">
        <f t="shared" si="0"/>
        <v>9620</v>
      </c>
      <c r="BO13" s="11">
        <v>962</v>
      </c>
      <c r="BP13" s="11">
        <f t="shared" si="1"/>
        <v>3848</v>
      </c>
    </row>
    <row r="14" spans="1:68" s="1" customFormat="1" ht="140.1" customHeight="1" x14ac:dyDescent="0.25">
      <c r="A14" s="10"/>
      <c r="B14" s="10" t="s">
        <v>46</v>
      </c>
      <c r="C14" s="10" t="s">
        <v>21</v>
      </c>
      <c r="D14" s="10" t="s">
        <v>7</v>
      </c>
      <c r="E14" s="10" t="s">
        <v>1</v>
      </c>
      <c r="F14" s="10" t="s">
        <v>10</v>
      </c>
      <c r="G14" s="10" t="s">
        <v>11</v>
      </c>
      <c r="H14" s="14" t="s">
        <v>32</v>
      </c>
      <c r="I14" s="10" t="s">
        <v>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>
        <v>5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>
        <v>5</v>
      </c>
      <c r="BM14" s="11">
        <v>6945</v>
      </c>
      <c r="BN14" s="11">
        <f t="shared" si="0"/>
        <v>34725</v>
      </c>
      <c r="BO14" s="11">
        <v>2777</v>
      </c>
      <c r="BP14" s="11">
        <f t="shared" si="1"/>
        <v>13885</v>
      </c>
    </row>
    <row r="15" spans="1:68" s="1" customFormat="1" ht="140.1" customHeight="1" x14ac:dyDescent="0.25">
      <c r="A15" s="10"/>
      <c r="B15" s="10" t="s">
        <v>51</v>
      </c>
      <c r="C15" s="10" t="s">
        <v>52</v>
      </c>
      <c r="D15" s="10" t="s">
        <v>7</v>
      </c>
      <c r="E15" s="10" t="s">
        <v>1</v>
      </c>
      <c r="F15" s="10" t="s">
        <v>10</v>
      </c>
      <c r="G15" s="10" t="s">
        <v>11</v>
      </c>
      <c r="H15" s="14" t="s">
        <v>53</v>
      </c>
      <c r="I15" s="10" t="s">
        <v>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5</v>
      </c>
      <c r="AC15" s="10"/>
      <c r="AD15" s="10"/>
      <c r="AE15" s="10"/>
      <c r="AF15" s="10">
        <v>2</v>
      </c>
      <c r="AG15" s="10"/>
      <c r="AH15" s="10"/>
      <c r="AI15" s="10"/>
      <c r="AJ15" s="10">
        <v>6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>
        <v>13</v>
      </c>
      <c r="BM15" s="11">
        <v>2965</v>
      </c>
      <c r="BN15" s="11">
        <f t="shared" si="0"/>
        <v>38545</v>
      </c>
      <c r="BO15" s="11">
        <v>1185</v>
      </c>
      <c r="BP15" s="11">
        <f t="shared" si="1"/>
        <v>15405</v>
      </c>
    </row>
    <row r="16" spans="1:68" s="1" customFormat="1" ht="140.1" customHeight="1" x14ac:dyDescent="0.25">
      <c r="A16" s="10"/>
      <c r="B16" s="10" t="s">
        <v>77</v>
      </c>
      <c r="C16" s="10" t="s">
        <v>39</v>
      </c>
      <c r="D16" s="10" t="s">
        <v>7</v>
      </c>
      <c r="E16" s="10" t="s">
        <v>1</v>
      </c>
      <c r="F16" s="10" t="s">
        <v>10</v>
      </c>
      <c r="G16" s="10" t="s">
        <v>11</v>
      </c>
      <c r="H16" s="14" t="s">
        <v>78</v>
      </c>
      <c r="I16" s="10" t="s">
        <v>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>
        <v>1</v>
      </c>
      <c r="AG16" s="10"/>
      <c r="AH16" s="10"/>
      <c r="AI16" s="10"/>
      <c r="AJ16" s="10">
        <v>2</v>
      </c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>
        <v>3</v>
      </c>
      <c r="BM16" s="11">
        <v>2675</v>
      </c>
      <c r="BN16" s="11">
        <f t="shared" si="0"/>
        <v>8025</v>
      </c>
      <c r="BO16" s="11">
        <v>1070</v>
      </c>
      <c r="BP16" s="11">
        <f t="shared" si="1"/>
        <v>3210</v>
      </c>
    </row>
    <row r="17" spans="1:68" s="1" customFormat="1" ht="140.1" customHeight="1" x14ac:dyDescent="0.25">
      <c r="A17" s="10"/>
      <c r="B17" s="10" t="s">
        <v>54</v>
      </c>
      <c r="C17" s="10" t="s">
        <v>21</v>
      </c>
      <c r="D17" s="10" t="s">
        <v>7</v>
      </c>
      <c r="E17" s="10" t="s">
        <v>1</v>
      </c>
      <c r="F17" s="10" t="s">
        <v>10</v>
      </c>
      <c r="G17" s="10" t="s">
        <v>11</v>
      </c>
      <c r="H17" s="14" t="s">
        <v>55</v>
      </c>
      <c r="I17" s="10" t="s">
        <v>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>
        <v>6</v>
      </c>
      <c r="AC17" s="10"/>
      <c r="AD17" s="10"/>
      <c r="AE17" s="10"/>
      <c r="AF17" s="10">
        <v>5</v>
      </c>
      <c r="AG17" s="10"/>
      <c r="AH17" s="10"/>
      <c r="AI17" s="10"/>
      <c r="AJ17" s="10">
        <v>8</v>
      </c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>
        <v>19</v>
      </c>
      <c r="BM17" s="11">
        <v>4955</v>
      </c>
      <c r="BN17" s="11">
        <f t="shared" si="0"/>
        <v>94145</v>
      </c>
      <c r="BO17" s="11">
        <v>1981</v>
      </c>
      <c r="BP17" s="11">
        <f t="shared" si="1"/>
        <v>37639</v>
      </c>
    </row>
    <row r="18" spans="1:68" s="1" customFormat="1" ht="140.1" customHeight="1" x14ac:dyDescent="0.25">
      <c r="A18" s="10"/>
      <c r="B18" s="10" t="s">
        <v>47</v>
      </c>
      <c r="C18" s="10" t="s">
        <v>21</v>
      </c>
      <c r="D18" s="10" t="s">
        <v>7</v>
      </c>
      <c r="E18" s="10" t="s">
        <v>1</v>
      </c>
      <c r="F18" s="10" t="s">
        <v>10</v>
      </c>
      <c r="G18" s="10" t="s">
        <v>11</v>
      </c>
      <c r="H18" s="14" t="s">
        <v>48</v>
      </c>
      <c r="I18" s="10" t="s">
        <v>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1</v>
      </c>
      <c r="AC18" s="10"/>
      <c r="AD18" s="10"/>
      <c r="AE18" s="10"/>
      <c r="AF18" s="10">
        <v>1</v>
      </c>
      <c r="AG18" s="10"/>
      <c r="AH18" s="10"/>
      <c r="AI18" s="10"/>
      <c r="AJ18" s="10">
        <v>3</v>
      </c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>
        <v>5</v>
      </c>
      <c r="BM18" s="11">
        <v>3380</v>
      </c>
      <c r="BN18" s="11">
        <f t="shared" si="0"/>
        <v>16900</v>
      </c>
      <c r="BO18" s="11">
        <v>1351</v>
      </c>
      <c r="BP18" s="11">
        <f t="shared" si="1"/>
        <v>6755</v>
      </c>
    </row>
    <row r="19" spans="1:68" s="1" customFormat="1" ht="140.1" customHeight="1" x14ac:dyDescent="0.25">
      <c r="A19" s="10"/>
      <c r="B19" s="10" t="s">
        <v>49</v>
      </c>
      <c r="C19" s="10" t="s">
        <v>50</v>
      </c>
      <c r="D19" s="10" t="s">
        <v>7</v>
      </c>
      <c r="E19" s="10" t="s">
        <v>12</v>
      </c>
      <c r="F19" s="10" t="s">
        <v>10</v>
      </c>
      <c r="G19" s="10" t="s">
        <v>11</v>
      </c>
      <c r="H19" s="14" t="s">
        <v>24</v>
      </c>
      <c r="I19" s="10" t="s">
        <v>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>
        <v>5</v>
      </c>
      <c r="BL19" s="10">
        <v>5</v>
      </c>
      <c r="BM19" s="11">
        <v>370</v>
      </c>
      <c r="BN19" s="11">
        <f t="shared" si="0"/>
        <v>1850</v>
      </c>
      <c r="BO19" s="11">
        <v>147</v>
      </c>
      <c r="BP19" s="11">
        <f t="shared" si="1"/>
        <v>735</v>
      </c>
    </row>
    <row r="20" spans="1:68" s="1" customFormat="1" ht="140.1" customHeight="1" x14ac:dyDescent="0.25">
      <c r="A20" s="10"/>
      <c r="B20" s="10" t="s">
        <v>56</v>
      </c>
      <c r="C20" s="10" t="s">
        <v>50</v>
      </c>
      <c r="D20" s="10" t="s">
        <v>7</v>
      </c>
      <c r="E20" s="10" t="s">
        <v>1</v>
      </c>
      <c r="F20" s="10" t="s">
        <v>10</v>
      </c>
      <c r="G20" s="10" t="s">
        <v>11</v>
      </c>
      <c r="H20" s="14" t="s">
        <v>57</v>
      </c>
      <c r="I20" s="10" t="s">
        <v>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>
        <v>5</v>
      </c>
      <c r="AC20" s="10"/>
      <c r="AD20" s="10"/>
      <c r="AE20" s="10"/>
      <c r="AF20" s="10">
        <v>8</v>
      </c>
      <c r="AG20" s="10"/>
      <c r="AH20" s="10"/>
      <c r="AI20" s="10"/>
      <c r="AJ20" s="10">
        <v>6</v>
      </c>
      <c r="AK20" s="10"/>
      <c r="AL20" s="10"/>
      <c r="AM20" s="10"/>
      <c r="AN20" s="10">
        <v>1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>
        <v>20</v>
      </c>
      <c r="BM20" s="11">
        <v>2760</v>
      </c>
      <c r="BN20" s="11">
        <f t="shared" si="0"/>
        <v>55200</v>
      </c>
      <c r="BO20" s="11">
        <v>1103</v>
      </c>
      <c r="BP20" s="11">
        <f t="shared" si="1"/>
        <v>22060</v>
      </c>
    </row>
    <row r="21" spans="1:68" s="1" customFormat="1" ht="140.1" customHeight="1" x14ac:dyDescent="0.25">
      <c r="A21" s="10"/>
      <c r="B21" s="10" t="s">
        <v>58</v>
      </c>
      <c r="C21" s="10" t="s">
        <v>21</v>
      </c>
      <c r="D21" s="10" t="s">
        <v>7</v>
      </c>
      <c r="E21" s="10" t="s">
        <v>1</v>
      </c>
      <c r="F21" s="10" t="s">
        <v>10</v>
      </c>
      <c r="G21" s="10" t="s">
        <v>11</v>
      </c>
      <c r="H21" s="14" t="s">
        <v>59</v>
      </c>
      <c r="I21" s="10" t="s">
        <v>2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v>1</v>
      </c>
      <c r="AC21" s="10"/>
      <c r="AD21" s="10"/>
      <c r="AE21" s="10"/>
      <c r="AF21" s="10">
        <v>1</v>
      </c>
      <c r="AG21" s="10"/>
      <c r="AH21" s="10"/>
      <c r="AI21" s="10"/>
      <c r="AJ21" s="10">
        <v>1</v>
      </c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>
        <v>3</v>
      </c>
      <c r="BM21" s="11">
        <v>2400</v>
      </c>
      <c r="BN21" s="11">
        <f t="shared" si="0"/>
        <v>7200</v>
      </c>
      <c r="BO21" s="11">
        <v>959</v>
      </c>
      <c r="BP21" s="11">
        <f t="shared" si="1"/>
        <v>2877</v>
      </c>
    </row>
    <row r="22" spans="1:68" s="1" customFormat="1" ht="140.1" customHeight="1" x14ac:dyDescent="0.25">
      <c r="A22" s="10"/>
      <c r="B22" s="10" t="s">
        <v>42</v>
      </c>
      <c r="C22" s="10" t="s">
        <v>21</v>
      </c>
      <c r="D22" s="10" t="s">
        <v>7</v>
      </c>
      <c r="E22" s="10" t="s">
        <v>1</v>
      </c>
      <c r="F22" s="10" t="s">
        <v>10</v>
      </c>
      <c r="G22" s="10" t="s">
        <v>11</v>
      </c>
      <c r="H22" s="14" t="s">
        <v>43</v>
      </c>
      <c r="I22" s="10" t="s">
        <v>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v>2</v>
      </c>
      <c r="AC22" s="10"/>
      <c r="AD22" s="10"/>
      <c r="AE22" s="10"/>
      <c r="AF22" s="10">
        <v>1</v>
      </c>
      <c r="AG22" s="10"/>
      <c r="AH22" s="10"/>
      <c r="AI22" s="10"/>
      <c r="AJ22" s="10">
        <v>4</v>
      </c>
      <c r="AK22" s="10"/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>
        <v>9</v>
      </c>
      <c r="BM22" s="11">
        <v>3675</v>
      </c>
      <c r="BN22" s="11">
        <f t="shared" si="0"/>
        <v>33075</v>
      </c>
      <c r="BO22" s="11">
        <v>1470</v>
      </c>
      <c r="BP22" s="11">
        <f t="shared" si="1"/>
        <v>13230</v>
      </c>
    </row>
    <row r="23" spans="1:68" s="1" customFormat="1" ht="140.1" customHeight="1" x14ac:dyDescent="0.25">
      <c r="A23" s="10"/>
      <c r="B23" s="10" t="s">
        <v>262</v>
      </c>
      <c r="C23" s="10" t="s">
        <v>261</v>
      </c>
      <c r="D23" s="10" t="s">
        <v>7</v>
      </c>
      <c r="E23" s="10" t="s">
        <v>1</v>
      </c>
      <c r="F23" s="10" t="s">
        <v>10</v>
      </c>
      <c r="G23" s="10" t="s">
        <v>11</v>
      </c>
      <c r="H23" s="14" t="s">
        <v>263</v>
      </c>
      <c r="I23" s="10" t="s">
        <v>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v>2</v>
      </c>
      <c r="AC23" s="10"/>
      <c r="AD23" s="10"/>
      <c r="AE23" s="10"/>
      <c r="AF23" s="10">
        <v>7</v>
      </c>
      <c r="AG23" s="10"/>
      <c r="AH23" s="10"/>
      <c r="AI23" s="10"/>
      <c r="AJ23" s="10">
        <v>7</v>
      </c>
      <c r="AK23" s="10"/>
      <c r="AL23" s="10"/>
      <c r="AM23" s="10"/>
      <c r="AN23" s="10">
        <v>4</v>
      </c>
      <c r="AO23" s="10"/>
      <c r="AP23" s="10"/>
      <c r="AQ23" s="10">
        <v>1</v>
      </c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>
        <v>21</v>
      </c>
      <c r="BM23" s="11">
        <v>2685</v>
      </c>
      <c r="BN23" s="11">
        <f t="shared" si="0"/>
        <v>56385</v>
      </c>
      <c r="BO23" s="11">
        <v>1074</v>
      </c>
      <c r="BP23" s="11">
        <f t="shared" si="1"/>
        <v>22554</v>
      </c>
    </row>
    <row r="24" spans="1:68" s="1" customFormat="1" ht="140.1" customHeight="1" x14ac:dyDescent="0.25">
      <c r="A24" s="10"/>
      <c r="B24" s="10" t="s">
        <v>264</v>
      </c>
      <c r="C24" s="10" t="s">
        <v>261</v>
      </c>
      <c r="D24" s="10" t="s">
        <v>7</v>
      </c>
      <c r="E24" s="10" t="s">
        <v>1</v>
      </c>
      <c r="F24" s="10" t="s">
        <v>10</v>
      </c>
      <c r="G24" s="10" t="s">
        <v>11</v>
      </c>
      <c r="H24" s="14" t="s">
        <v>265</v>
      </c>
      <c r="I24" s="10" t="s">
        <v>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v>2</v>
      </c>
      <c r="AC24" s="10"/>
      <c r="AD24" s="10"/>
      <c r="AE24" s="10"/>
      <c r="AF24" s="10">
        <v>2</v>
      </c>
      <c r="AG24" s="10"/>
      <c r="AH24" s="10"/>
      <c r="AI24" s="10"/>
      <c r="AJ24" s="10">
        <v>2</v>
      </c>
      <c r="AK24" s="10"/>
      <c r="AL24" s="10"/>
      <c r="AM24" s="10"/>
      <c r="AN24" s="10">
        <v>3</v>
      </c>
      <c r="AO24" s="10"/>
      <c r="AP24" s="10"/>
      <c r="AQ24" s="10">
        <v>1</v>
      </c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>
        <v>10</v>
      </c>
      <c r="BM24" s="11">
        <v>2035</v>
      </c>
      <c r="BN24" s="11">
        <f t="shared" si="0"/>
        <v>20350</v>
      </c>
      <c r="BO24" s="11">
        <v>814</v>
      </c>
      <c r="BP24" s="11">
        <f t="shared" si="1"/>
        <v>8140</v>
      </c>
    </row>
    <row r="25" spans="1:68" s="1" customFormat="1" ht="140.1" customHeight="1" x14ac:dyDescent="0.25">
      <c r="A25" s="10"/>
      <c r="B25" s="10" t="s">
        <v>27</v>
      </c>
      <c r="C25" s="10" t="s">
        <v>28</v>
      </c>
      <c r="D25" s="10" t="s">
        <v>7</v>
      </c>
      <c r="E25" s="10" t="s">
        <v>1</v>
      </c>
      <c r="F25" s="10" t="s">
        <v>10</v>
      </c>
      <c r="G25" s="10" t="s">
        <v>11</v>
      </c>
      <c r="H25" s="14" t="s">
        <v>29</v>
      </c>
      <c r="I25" s="10" t="s">
        <v>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>
        <v>8</v>
      </c>
      <c r="AC25" s="10"/>
      <c r="AD25" s="10"/>
      <c r="AE25" s="10"/>
      <c r="AF25" s="10">
        <v>8</v>
      </c>
      <c r="AG25" s="10"/>
      <c r="AH25" s="10"/>
      <c r="AI25" s="10"/>
      <c r="AJ25" s="10">
        <v>8</v>
      </c>
      <c r="AK25" s="10"/>
      <c r="AL25" s="10"/>
      <c r="AM25" s="10"/>
      <c r="AN25" s="10">
        <v>4</v>
      </c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>
        <v>28</v>
      </c>
      <c r="BM25" s="11">
        <v>1435</v>
      </c>
      <c r="BN25" s="11">
        <f t="shared" si="0"/>
        <v>40180</v>
      </c>
      <c r="BO25" s="11">
        <v>574</v>
      </c>
      <c r="BP25" s="11">
        <f t="shared" si="1"/>
        <v>16072</v>
      </c>
    </row>
    <row r="26" spans="1:68" s="1" customFormat="1" ht="140.1" customHeight="1" x14ac:dyDescent="0.25">
      <c r="A26" s="10"/>
      <c r="B26" s="10" t="s">
        <v>30</v>
      </c>
      <c r="C26" s="10" t="s">
        <v>31</v>
      </c>
      <c r="D26" s="10" t="s">
        <v>7</v>
      </c>
      <c r="E26" s="10" t="s">
        <v>12</v>
      </c>
      <c r="F26" s="10" t="s">
        <v>10</v>
      </c>
      <c r="G26" s="10" t="s">
        <v>11</v>
      </c>
      <c r="H26" s="14" t="s">
        <v>24</v>
      </c>
      <c r="I26" s="10" t="s">
        <v>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>
        <v>3</v>
      </c>
      <c r="BL26" s="10">
        <v>3</v>
      </c>
      <c r="BM26" s="11">
        <v>180</v>
      </c>
      <c r="BN26" s="11">
        <f t="shared" si="0"/>
        <v>540</v>
      </c>
      <c r="BO26" s="11">
        <v>71</v>
      </c>
      <c r="BP26" s="11">
        <f t="shared" si="1"/>
        <v>213</v>
      </c>
    </row>
    <row r="27" spans="1:68" s="1" customFormat="1" ht="140.1" customHeight="1" x14ac:dyDescent="0.25">
      <c r="A27" s="10"/>
      <c r="B27" s="10" t="s">
        <v>81</v>
      </c>
      <c r="C27" s="10" t="s">
        <v>80</v>
      </c>
      <c r="D27" s="10" t="s">
        <v>7</v>
      </c>
      <c r="E27" s="10" t="s">
        <v>1</v>
      </c>
      <c r="F27" s="10" t="s">
        <v>10</v>
      </c>
      <c r="G27" s="10" t="s">
        <v>11</v>
      </c>
      <c r="H27" s="14" t="s">
        <v>36</v>
      </c>
      <c r="I27" s="10" t="s">
        <v>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>
        <v>1</v>
      </c>
      <c r="BF27" s="10"/>
      <c r="BG27" s="10"/>
      <c r="BH27" s="10"/>
      <c r="BI27" s="10"/>
      <c r="BJ27" s="10"/>
      <c r="BK27" s="10"/>
      <c r="BL27" s="10">
        <v>1</v>
      </c>
      <c r="BM27" s="11">
        <v>2220</v>
      </c>
      <c r="BN27" s="11">
        <f t="shared" si="0"/>
        <v>2220</v>
      </c>
      <c r="BO27" s="11">
        <v>888</v>
      </c>
      <c r="BP27" s="11">
        <f t="shared" si="1"/>
        <v>888</v>
      </c>
    </row>
    <row r="28" spans="1:68" s="1" customFormat="1" ht="140.1" customHeight="1" x14ac:dyDescent="0.25">
      <c r="A28" s="10"/>
      <c r="B28" s="10" t="s">
        <v>67</v>
      </c>
      <c r="C28" s="10" t="s">
        <v>68</v>
      </c>
      <c r="D28" s="10" t="s">
        <v>7</v>
      </c>
      <c r="E28" s="10" t="s">
        <v>1</v>
      </c>
      <c r="F28" s="10" t="s">
        <v>10</v>
      </c>
      <c r="G28" s="10" t="s">
        <v>11</v>
      </c>
      <c r="H28" s="14" t="s">
        <v>69</v>
      </c>
      <c r="I28" s="10" t="s">
        <v>2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v>18</v>
      </c>
      <c r="AC28" s="10"/>
      <c r="AD28" s="10"/>
      <c r="AE28" s="10"/>
      <c r="AF28" s="10">
        <v>13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>
        <v>31</v>
      </c>
      <c r="BM28" s="11">
        <v>480</v>
      </c>
      <c r="BN28" s="11">
        <f t="shared" si="0"/>
        <v>14880</v>
      </c>
      <c r="BO28" s="11">
        <v>192</v>
      </c>
      <c r="BP28" s="11">
        <f t="shared" si="1"/>
        <v>5952</v>
      </c>
    </row>
    <row r="29" spans="1:68" s="1" customFormat="1" ht="140.1" customHeight="1" x14ac:dyDescent="0.25">
      <c r="A29" s="10"/>
      <c r="B29" s="10" t="s">
        <v>71</v>
      </c>
      <c r="C29" s="10" t="s">
        <v>61</v>
      </c>
      <c r="D29" s="10" t="s">
        <v>7</v>
      </c>
      <c r="E29" s="10" t="s">
        <v>1</v>
      </c>
      <c r="F29" s="10" t="s">
        <v>10</v>
      </c>
      <c r="G29" s="10" t="s">
        <v>11</v>
      </c>
      <c r="H29" s="14" t="s">
        <v>72</v>
      </c>
      <c r="I29" s="10" t="s">
        <v>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>
        <v>1</v>
      </c>
      <c r="AC29" s="10"/>
      <c r="AD29" s="10"/>
      <c r="AE29" s="10"/>
      <c r="AF29" s="10">
        <v>1</v>
      </c>
      <c r="AG29" s="10"/>
      <c r="AH29" s="10"/>
      <c r="AI29" s="10"/>
      <c r="AJ29" s="10">
        <v>1</v>
      </c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>
        <v>3</v>
      </c>
      <c r="BM29" s="11">
        <v>1010</v>
      </c>
      <c r="BN29" s="11">
        <f t="shared" si="0"/>
        <v>3030</v>
      </c>
      <c r="BO29" s="11">
        <v>403</v>
      </c>
      <c r="BP29" s="11">
        <f t="shared" si="1"/>
        <v>1209</v>
      </c>
    </row>
    <row r="30" spans="1:68" s="1" customFormat="1" ht="140.1" customHeight="1" x14ac:dyDescent="0.25">
      <c r="A30" s="10"/>
      <c r="B30" s="10" t="s">
        <v>64</v>
      </c>
      <c r="C30" s="10" t="s">
        <v>62</v>
      </c>
      <c r="D30" s="10" t="s">
        <v>7</v>
      </c>
      <c r="E30" s="10" t="s">
        <v>1</v>
      </c>
      <c r="F30" s="10" t="s">
        <v>10</v>
      </c>
      <c r="G30" s="10" t="s">
        <v>4</v>
      </c>
      <c r="H30" s="14" t="s">
        <v>32</v>
      </c>
      <c r="I30" s="10" t="s">
        <v>2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>
        <v>2</v>
      </c>
      <c r="AT30" s="10"/>
      <c r="AU30" s="10">
        <v>2</v>
      </c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>
        <v>4</v>
      </c>
      <c r="BM30" s="11">
        <v>1565</v>
      </c>
      <c r="BN30" s="11">
        <f t="shared" si="0"/>
        <v>6260</v>
      </c>
      <c r="BO30" s="11">
        <v>625</v>
      </c>
      <c r="BP30" s="11">
        <f t="shared" si="1"/>
        <v>2500</v>
      </c>
    </row>
    <row r="31" spans="1:68" s="1" customFormat="1" ht="140.1" customHeight="1" x14ac:dyDescent="0.25">
      <c r="A31" s="10"/>
      <c r="B31" s="10" t="s">
        <v>82</v>
      </c>
      <c r="C31" s="10" t="s">
        <v>61</v>
      </c>
      <c r="D31" s="10" t="s">
        <v>7</v>
      </c>
      <c r="E31" s="10" t="s">
        <v>12</v>
      </c>
      <c r="F31" s="10" t="s">
        <v>10</v>
      </c>
      <c r="G31" s="10" t="s">
        <v>11</v>
      </c>
      <c r="H31" s="14" t="s">
        <v>83</v>
      </c>
      <c r="I31" s="10" t="s">
        <v>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>
        <v>2</v>
      </c>
      <c r="AC31" s="10"/>
      <c r="AD31" s="10"/>
      <c r="AE31" s="10"/>
      <c r="AF31" s="10">
        <v>1</v>
      </c>
      <c r="AG31" s="10"/>
      <c r="AH31" s="10"/>
      <c r="AI31" s="10"/>
      <c r="AJ31" s="10">
        <v>5</v>
      </c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>
        <v>8</v>
      </c>
      <c r="BM31" s="11">
        <v>425</v>
      </c>
      <c r="BN31" s="11">
        <f t="shared" si="0"/>
        <v>3400</v>
      </c>
      <c r="BO31" s="11">
        <v>169</v>
      </c>
      <c r="BP31" s="11">
        <f t="shared" si="1"/>
        <v>1352</v>
      </c>
    </row>
    <row r="32" spans="1:68" s="1" customFormat="1" ht="140.1" customHeight="1" x14ac:dyDescent="0.25">
      <c r="A32" s="10"/>
      <c r="B32" s="10" t="s">
        <v>127</v>
      </c>
      <c r="C32" s="10" t="s">
        <v>121</v>
      </c>
      <c r="D32" s="10" t="s">
        <v>7</v>
      </c>
      <c r="E32" s="10" t="s">
        <v>1</v>
      </c>
      <c r="F32" s="10" t="s">
        <v>10</v>
      </c>
      <c r="G32" s="10" t="s">
        <v>11</v>
      </c>
      <c r="H32" s="14" t="s">
        <v>73</v>
      </c>
      <c r="I32" s="10" t="s">
        <v>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>
        <v>9</v>
      </c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>
        <v>9</v>
      </c>
      <c r="BM32" s="11">
        <v>455</v>
      </c>
      <c r="BN32" s="11">
        <f t="shared" si="0"/>
        <v>4095</v>
      </c>
      <c r="BO32" s="11">
        <v>181</v>
      </c>
      <c r="BP32" s="11">
        <f t="shared" si="1"/>
        <v>1629</v>
      </c>
    </row>
    <row r="33" spans="1:68" s="1" customFormat="1" ht="140.1" customHeight="1" x14ac:dyDescent="0.25">
      <c r="A33" s="10"/>
      <c r="B33" s="10" t="s">
        <v>337</v>
      </c>
      <c r="C33" s="10" t="s">
        <v>338</v>
      </c>
      <c r="D33" s="10" t="s">
        <v>7</v>
      </c>
      <c r="E33" s="10" t="s">
        <v>12</v>
      </c>
      <c r="F33" s="10" t="s">
        <v>10</v>
      </c>
      <c r="G33" s="10" t="s">
        <v>341</v>
      </c>
      <c r="H33" s="14" t="s">
        <v>340</v>
      </c>
      <c r="I33" s="10" t="s">
        <v>44</v>
      </c>
      <c r="J33" s="10"/>
      <c r="K33" s="10"/>
      <c r="L33" s="10"/>
      <c r="M33" s="10"/>
      <c r="N33" s="10"/>
      <c r="O33" s="10"/>
      <c r="P33" s="10"/>
      <c r="Q33" s="10"/>
      <c r="R33" s="10">
        <v>3</v>
      </c>
      <c r="S33" s="10">
        <v>9</v>
      </c>
      <c r="T33" s="10">
        <v>4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>
        <v>16</v>
      </c>
      <c r="BM33" s="11">
        <v>350</v>
      </c>
      <c r="BN33" s="11">
        <f t="shared" si="0"/>
        <v>5600</v>
      </c>
      <c r="BO33" s="11">
        <v>140</v>
      </c>
      <c r="BP33" s="11">
        <f t="shared" si="1"/>
        <v>2240</v>
      </c>
    </row>
    <row r="34" spans="1:68" s="1" customFormat="1" ht="140.1" customHeight="1" x14ac:dyDescent="0.25">
      <c r="A34" s="10"/>
      <c r="B34" s="10" t="s">
        <v>250</v>
      </c>
      <c r="C34" s="10" t="s">
        <v>201</v>
      </c>
      <c r="D34" s="10" t="s">
        <v>7</v>
      </c>
      <c r="E34" s="10" t="s">
        <v>1</v>
      </c>
      <c r="F34" s="10" t="s">
        <v>10</v>
      </c>
      <c r="G34" s="10" t="s">
        <v>4</v>
      </c>
      <c r="H34" s="14" t="s">
        <v>114</v>
      </c>
      <c r="I34" s="10" t="s">
        <v>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>
        <v>16</v>
      </c>
      <c r="BF34" s="10">
        <v>3</v>
      </c>
      <c r="BG34" s="10">
        <v>1</v>
      </c>
      <c r="BH34" s="10"/>
      <c r="BI34" s="10"/>
      <c r="BJ34" s="10"/>
      <c r="BK34" s="10"/>
      <c r="BL34" s="10">
        <v>20</v>
      </c>
      <c r="BM34" s="11">
        <v>915</v>
      </c>
      <c r="BN34" s="11">
        <f t="shared" si="0"/>
        <v>18300</v>
      </c>
      <c r="BO34" s="11">
        <v>366</v>
      </c>
      <c r="BP34" s="11">
        <f t="shared" si="1"/>
        <v>7320</v>
      </c>
    </row>
    <row r="35" spans="1:68" s="1" customFormat="1" ht="140.1" customHeight="1" x14ac:dyDescent="0.25">
      <c r="A35" s="10"/>
      <c r="B35" s="10" t="s">
        <v>245</v>
      </c>
      <c r="C35" s="10" t="s">
        <v>201</v>
      </c>
      <c r="D35" s="10" t="s">
        <v>7</v>
      </c>
      <c r="E35" s="10" t="s">
        <v>1</v>
      </c>
      <c r="F35" s="10" t="s">
        <v>10</v>
      </c>
      <c r="G35" s="10" t="s">
        <v>4</v>
      </c>
      <c r="H35" s="14" t="s">
        <v>246</v>
      </c>
      <c r="I35" s="10" t="s">
        <v>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>
        <v>2</v>
      </c>
      <c r="V35" s="10">
        <v>4</v>
      </c>
      <c r="W35" s="10">
        <v>5</v>
      </c>
      <c r="X35" s="10">
        <v>3</v>
      </c>
      <c r="Y35" s="10">
        <v>1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>
        <v>15</v>
      </c>
      <c r="BM35" s="11">
        <v>1845</v>
      </c>
      <c r="BN35" s="11">
        <f t="shared" si="0"/>
        <v>27675</v>
      </c>
      <c r="BO35" s="11">
        <v>737</v>
      </c>
      <c r="BP35" s="11">
        <f t="shared" si="1"/>
        <v>11055</v>
      </c>
    </row>
    <row r="36" spans="1:68" s="1" customFormat="1" ht="140.1" customHeight="1" x14ac:dyDescent="0.25">
      <c r="A36" s="10"/>
      <c r="B36" s="10" t="s">
        <v>200</v>
      </c>
      <c r="C36" s="10" t="s">
        <v>201</v>
      </c>
      <c r="D36" s="10" t="s">
        <v>7</v>
      </c>
      <c r="E36" s="10" t="s">
        <v>1</v>
      </c>
      <c r="F36" s="10" t="s">
        <v>10</v>
      </c>
      <c r="G36" s="10" t="s">
        <v>4</v>
      </c>
      <c r="H36" s="14" t="s">
        <v>202</v>
      </c>
      <c r="I36" s="10" t="s">
        <v>2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>
        <v>2</v>
      </c>
      <c r="AG36" s="10"/>
      <c r="AH36" s="10"/>
      <c r="AI36" s="10"/>
      <c r="AJ36" s="10">
        <v>1</v>
      </c>
      <c r="AK36" s="10"/>
      <c r="AL36" s="10"/>
      <c r="AM36" s="10"/>
      <c r="AN36" s="10">
        <v>1</v>
      </c>
      <c r="AO36" s="10"/>
      <c r="AP36" s="10"/>
      <c r="AQ36" s="10">
        <v>1</v>
      </c>
      <c r="AR36" s="10"/>
      <c r="AS36" s="10">
        <v>4</v>
      </c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>
        <v>9</v>
      </c>
      <c r="BM36" s="11">
        <v>640</v>
      </c>
      <c r="BN36" s="11">
        <f t="shared" si="0"/>
        <v>5760</v>
      </c>
      <c r="BO36" s="11">
        <v>255</v>
      </c>
      <c r="BP36" s="11">
        <f t="shared" si="1"/>
        <v>2295</v>
      </c>
    </row>
    <row r="37" spans="1:68" s="1" customFormat="1" ht="140.1" customHeight="1" x14ac:dyDescent="0.25">
      <c r="A37" s="10"/>
      <c r="B37" s="10" t="s">
        <v>215</v>
      </c>
      <c r="C37" s="10" t="s">
        <v>201</v>
      </c>
      <c r="D37" s="10" t="s">
        <v>7</v>
      </c>
      <c r="E37" s="10" t="s">
        <v>1</v>
      </c>
      <c r="F37" s="10" t="s">
        <v>10</v>
      </c>
      <c r="G37" s="10" t="s">
        <v>4</v>
      </c>
      <c r="H37" s="14" t="s">
        <v>216</v>
      </c>
      <c r="I37" s="10" t="s">
        <v>34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>
        <v>1</v>
      </c>
      <c r="BE37" s="10">
        <v>11</v>
      </c>
      <c r="BF37" s="10">
        <v>5</v>
      </c>
      <c r="BG37" s="10">
        <v>3</v>
      </c>
      <c r="BH37" s="10">
        <v>1</v>
      </c>
      <c r="BI37" s="10"/>
      <c r="BJ37" s="10"/>
      <c r="BK37" s="10"/>
      <c r="BL37" s="10">
        <v>21</v>
      </c>
      <c r="BM37" s="11">
        <v>550</v>
      </c>
      <c r="BN37" s="11">
        <f t="shared" ref="BN37:BN68" si="2">BM37*BL37</f>
        <v>11550</v>
      </c>
      <c r="BO37" s="11">
        <v>203</v>
      </c>
      <c r="BP37" s="11">
        <f t="shared" ref="BP37:BP68" si="3">BO37*BL37</f>
        <v>4263</v>
      </c>
    </row>
    <row r="38" spans="1:68" s="1" customFormat="1" ht="140.1" customHeight="1" x14ac:dyDescent="0.25">
      <c r="A38" s="10"/>
      <c r="B38" s="10" t="s">
        <v>203</v>
      </c>
      <c r="C38" s="10" t="s">
        <v>204</v>
      </c>
      <c r="D38" s="10" t="s">
        <v>7</v>
      </c>
      <c r="E38" s="10" t="s">
        <v>1</v>
      </c>
      <c r="F38" s="10" t="s">
        <v>10</v>
      </c>
      <c r="G38" s="10" t="s">
        <v>11</v>
      </c>
      <c r="H38" s="14" t="s">
        <v>33</v>
      </c>
      <c r="I38" s="10" t="s">
        <v>2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>
        <v>2</v>
      </c>
      <c r="AC38" s="10"/>
      <c r="AD38" s="10"/>
      <c r="AE38" s="10"/>
      <c r="AF38" s="10">
        <v>2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>
        <v>4</v>
      </c>
      <c r="BM38" s="11">
        <v>990</v>
      </c>
      <c r="BN38" s="11">
        <f t="shared" si="2"/>
        <v>3960</v>
      </c>
      <c r="BO38" s="11">
        <v>366</v>
      </c>
      <c r="BP38" s="11">
        <f t="shared" si="3"/>
        <v>1464</v>
      </c>
    </row>
    <row r="39" spans="1:68" s="1" customFormat="1" ht="140.1" customHeight="1" x14ac:dyDescent="0.25">
      <c r="A39" s="10"/>
      <c r="B39" s="10" t="s">
        <v>217</v>
      </c>
      <c r="C39" s="10" t="s">
        <v>204</v>
      </c>
      <c r="D39" s="10" t="s">
        <v>7</v>
      </c>
      <c r="E39" s="10" t="s">
        <v>12</v>
      </c>
      <c r="F39" s="10" t="s">
        <v>10</v>
      </c>
      <c r="G39" s="10" t="s">
        <v>11</v>
      </c>
      <c r="H39" s="14" t="s">
        <v>24</v>
      </c>
      <c r="I39" s="10" t="s">
        <v>2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>
        <v>7</v>
      </c>
      <c r="BE39" s="10">
        <v>11</v>
      </c>
      <c r="BF39" s="10">
        <v>3</v>
      </c>
      <c r="BG39" s="10">
        <v>3</v>
      </c>
      <c r="BH39" s="10"/>
      <c r="BI39" s="10"/>
      <c r="BJ39" s="10"/>
      <c r="BK39" s="10"/>
      <c r="BL39" s="10">
        <v>24</v>
      </c>
      <c r="BM39" s="11">
        <v>230</v>
      </c>
      <c r="BN39" s="11">
        <f t="shared" si="2"/>
        <v>5520</v>
      </c>
      <c r="BO39" s="11">
        <v>86</v>
      </c>
      <c r="BP39" s="11">
        <f t="shared" si="3"/>
        <v>2064</v>
      </c>
    </row>
    <row r="40" spans="1:68" s="1" customFormat="1" ht="140.1" customHeight="1" x14ac:dyDescent="0.25">
      <c r="A40" s="10"/>
      <c r="B40" s="10" t="s">
        <v>294</v>
      </c>
      <c r="C40" s="10" t="s">
        <v>205</v>
      </c>
      <c r="D40" s="10" t="s">
        <v>7</v>
      </c>
      <c r="E40" s="10" t="s">
        <v>12</v>
      </c>
      <c r="F40" s="10" t="s">
        <v>10</v>
      </c>
      <c r="G40" s="10" t="s">
        <v>11</v>
      </c>
      <c r="H40" s="14" t="s">
        <v>23</v>
      </c>
      <c r="I40" s="10" t="s">
        <v>2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>
        <v>4</v>
      </c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>
        <v>4</v>
      </c>
      <c r="BM40" s="11">
        <v>450</v>
      </c>
      <c r="BN40" s="11">
        <f t="shared" si="2"/>
        <v>1800</v>
      </c>
      <c r="BO40" s="11">
        <v>169</v>
      </c>
      <c r="BP40" s="11">
        <f t="shared" si="3"/>
        <v>676</v>
      </c>
    </row>
    <row r="41" spans="1:68" s="1" customFormat="1" ht="140.1" customHeight="1" x14ac:dyDescent="0.25">
      <c r="A41" s="10"/>
      <c r="B41" s="10" t="s">
        <v>206</v>
      </c>
      <c r="C41" s="10" t="s">
        <v>205</v>
      </c>
      <c r="D41" s="10" t="s">
        <v>7</v>
      </c>
      <c r="E41" s="10" t="s">
        <v>1</v>
      </c>
      <c r="F41" s="10" t="s">
        <v>10</v>
      </c>
      <c r="G41" s="10" t="s">
        <v>11</v>
      </c>
      <c r="H41" s="14" t="s">
        <v>33</v>
      </c>
      <c r="I41" s="10" t="s">
        <v>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>
        <v>1</v>
      </c>
      <c r="AC41" s="10"/>
      <c r="AD41" s="10"/>
      <c r="AE41" s="10"/>
      <c r="AF41" s="10">
        <v>2</v>
      </c>
      <c r="AG41" s="10"/>
      <c r="AH41" s="10"/>
      <c r="AI41" s="10"/>
      <c r="AJ41" s="10">
        <v>7</v>
      </c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>
        <v>10</v>
      </c>
      <c r="BM41" s="11">
        <v>1350</v>
      </c>
      <c r="BN41" s="11">
        <f t="shared" si="2"/>
        <v>13500</v>
      </c>
      <c r="BO41" s="11">
        <v>500</v>
      </c>
      <c r="BP41" s="11">
        <f t="shared" si="3"/>
        <v>5000</v>
      </c>
    </row>
    <row r="42" spans="1:68" s="1" customFormat="1" ht="140.1" customHeight="1" x14ac:dyDescent="0.25">
      <c r="A42" s="10"/>
      <c r="B42" s="10" t="s">
        <v>219</v>
      </c>
      <c r="C42" s="10" t="s">
        <v>220</v>
      </c>
      <c r="D42" s="10" t="s">
        <v>7</v>
      </c>
      <c r="E42" s="10" t="s">
        <v>1</v>
      </c>
      <c r="F42" s="10" t="s">
        <v>10</v>
      </c>
      <c r="G42" s="10" t="s">
        <v>11</v>
      </c>
      <c r="H42" s="14" t="s">
        <v>24</v>
      </c>
      <c r="I42" s="10" t="s">
        <v>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>
        <v>1</v>
      </c>
      <c r="AC42" s="10"/>
      <c r="AD42" s="10"/>
      <c r="AE42" s="10"/>
      <c r="AF42" s="10">
        <v>2</v>
      </c>
      <c r="AG42" s="10"/>
      <c r="AH42" s="10"/>
      <c r="AI42" s="10"/>
      <c r="AJ42" s="10">
        <v>1</v>
      </c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>
        <v>4</v>
      </c>
      <c r="BM42" s="11">
        <v>1900</v>
      </c>
      <c r="BN42" s="11">
        <f t="shared" si="2"/>
        <v>7600</v>
      </c>
      <c r="BO42" s="11">
        <v>703</v>
      </c>
      <c r="BP42" s="11">
        <f t="shared" si="3"/>
        <v>2812</v>
      </c>
    </row>
    <row r="43" spans="1:68" s="1" customFormat="1" ht="140.1" customHeight="1" x14ac:dyDescent="0.25">
      <c r="A43" s="10"/>
      <c r="B43" s="10" t="s">
        <v>89</v>
      </c>
      <c r="C43" s="10" t="s">
        <v>90</v>
      </c>
      <c r="D43" s="10" t="s">
        <v>7</v>
      </c>
      <c r="E43" s="10" t="s">
        <v>1</v>
      </c>
      <c r="F43" s="10" t="s">
        <v>37</v>
      </c>
      <c r="G43" s="10" t="s">
        <v>11</v>
      </c>
      <c r="H43" s="14" t="s">
        <v>91</v>
      </c>
      <c r="I43" s="10" t="s">
        <v>2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>
        <v>2</v>
      </c>
      <c r="AC43" s="10"/>
      <c r="AD43" s="10"/>
      <c r="AE43" s="10"/>
      <c r="AF43" s="10">
        <v>5</v>
      </c>
      <c r="AG43" s="10"/>
      <c r="AH43" s="10"/>
      <c r="AI43" s="10"/>
      <c r="AJ43" s="10">
        <v>6</v>
      </c>
      <c r="AK43" s="10"/>
      <c r="AL43" s="10"/>
      <c r="AM43" s="10"/>
      <c r="AN43" s="10">
        <v>1</v>
      </c>
      <c r="AO43" s="10"/>
      <c r="AP43" s="10"/>
      <c r="AQ43" s="10">
        <v>1</v>
      </c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>
        <v>15</v>
      </c>
      <c r="BM43" s="11">
        <v>695</v>
      </c>
      <c r="BN43" s="11">
        <f t="shared" si="2"/>
        <v>10425</v>
      </c>
      <c r="BO43" s="11">
        <v>277</v>
      </c>
      <c r="BP43" s="11">
        <f t="shared" si="3"/>
        <v>4155</v>
      </c>
    </row>
    <row r="44" spans="1:68" s="1" customFormat="1" ht="140.1" customHeight="1" x14ac:dyDescent="0.25">
      <c r="A44" s="10"/>
      <c r="B44" s="10" t="s">
        <v>113</v>
      </c>
      <c r="C44" s="10" t="s">
        <v>92</v>
      </c>
      <c r="D44" s="10" t="s">
        <v>7</v>
      </c>
      <c r="E44" s="10" t="s">
        <v>1</v>
      </c>
      <c r="F44" s="10" t="s">
        <v>10</v>
      </c>
      <c r="G44" s="10" t="s">
        <v>11</v>
      </c>
      <c r="H44" s="14" t="s">
        <v>114</v>
      </c>
      <c r="I44" s="10" t="s">
        <v>2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>
        <v>2</v>
      </c>
      <c r="AC44" s="10"/>
      <c r="AD44" s="10"/>
      <c r="AE44" s="10"/>
      <c r="AF44" s="10">
        <v>2</v>
      </c>
      <c r="AG44" s="10"/>
      <c r="AH44" s="10"/>
      <c r="AI44" s="10"/>
      <c r="AJ44" s="10">
        <v>2</v>
      </c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>
        <v>6</v>
      </c>
      <c r="BM44" s="11">
        <v>695</v>
      </c>
      <c r="BN44" s="11">
        <f t="shared" si="2"/>
        <v>4170</v>
      </c>
      <c r="BO44" s="11">
        <v>277</v>
      </c>
      <c r="BP44" s="11">
        <f t="shared" si="3"/>
        <v>1662</v>
      </c>
    </row>
    <row r="45" spans="1:68" s="1" customFormat="1" ht="140.1" customHeight="1" x14ac:dyDescent="0.25">
      <c r="A45" s="10"/>
      <c r="B45" s="10" t="s">
        <v>115</v>
      </c>
      <c r="C45" s="10" t="s">
        <v>92</v>
      </c>
      <c r="D45" s="10" t="s">
        <v>7</v>
      </c>
      <c r="E45" s="10" t="s">
        <v>1</v>
      </c>
      <c r="F45" s="10" t="s">
        <v>10</v>
      </c>
      <c r="G45" s="10" t="s">
        <v>11</v>
      </c>
      <c r="H45" s="14" t="s">
        <v>114</v>
      </c>
      <c r="I45" s="10" t="s">
        <v>2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>
        <v>7</v>
      </c>
      <c r="AG45" s="10"/>
      <c r="AH45" s="10"/>
      <c r="AI45" s="10"/>
      <c r="AJ45" s="10">
        <v>1</v>
      </c>
      <c r="AK45" s="10"/>
      <c r="AL45" s="10"/>
      <c r="AM45" s="10"/>
      <c r="AN45" s="10">
        <v>3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11</v>
      </c>
      <c r="BM45" s="11">
        <v>695</v>
      </c>
      <c r="BN45" s="11">
        <f t="shared" si="2"/>
        <v>7645</v>
      </c>
      <c r="BO45" s="11">
        <v>277</v>
      </c>
      <c r="BP45" s="11">
        <f t="shared" si="3"/>
        <v>3047</v>
      </c>
    </row>
    <row r="46" spans="1:68" s="1" customFormat="1" ht="140.1" customHeight="1" x14ac:dyDescent="0.25">
      <c r="A46" s="10"/>
      <c r="B46" s="10" t="s">
        <v>94</v>
      </c>
      <c r="C46" s="10" t="s">
        <v>95</v>
      </c>
      <c r="D46" s="10" t="s">
        <v>7</v>
      </c>
      <c r="E46" s="10" t="s">
        <v>1</v>
      </c>
      <c r="F46" s="10" t="s">
        <v>10</v>
      </c>
      <c r="G46" s="10" t="s">
        <v>11</v>
      </c>
      <c r="H46" s="14" t="s">
        <v>24</v>
      </c>
      <c r="I46" s="10" t="s">
        <v>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>
        <v>1</v>
      </c>
      <c r="BE46" s="10">
        <v>2</v>
      </c>
      <c r="BF46" s="10"/>
      <c r="BG46" s="10">
        <v>1</v>
      </c>
      <c r="BH46" s="10"/>
      <c r="BI46" s="10"/>
      <c r="BJ46" s="10"/>
      <c r="BK46" s="10"/>
      <c r="BL46" s="10">
        <v>4</v>
      </c>
      <c r="BM46" s="11">
        <v>690</v>
      </c>
      <c r="BN46" s="11">
        <f t="shared" si="2"/>
        <v>2760</v>
      </c>
      <c r="BO46" s="11">
        <v>255</v>
      </c>
      <c r="BP46" s="11">
        <f t="shared" si="3"/>
        <v>1020</v>
      </c>
    </row>
    <row r="47" spans="1:68" s="1" customFormat="1" ht="140.1" customHeight="1" x14ac:dyDescent="0.25">
      <c r="A47" s="10"/>
      <c r="B47" s="10" t="s">
        <v>106</v>
      </c>
      <c r="C47" s="10" t="s">
        <v>96</v>
      </c>
      <c r="D47" s="10" t="s">
        <v>7</v>
      </c>
      <c r="E47" s="10" t="s">
        <v>1</v>
      </c>
      <c r="F47" s="10" t="s">
        <v>10</v>
      </c>
      <c r="G47" s="10" t="s">
        <v>11</v>
      </c>
      <c r="H47" s="14" t="s">
        <v>24</v>
      </c>
      <c r="I47" s="10" t="s">
        <v>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>
        <v>2</v>
      </c>
      <c r="BE47" s="10">
        <v>1</v>
      </c>
      <c r="BF47" s="10">
        <v>1</v>
      </c>
      <c r="BG47" s="10"/>
      <c r="BH47" s="10"/>
      <c r="BI47" s="10"/>
      <c r="BJ47" s="10"/>
      <c r="BK47" s="10"/>
      <c r="BL47" s="10">
        <v>4</v>
      </c>
      <c r="BM47" s="11">
        <v>640</v>
      </c>
      <c r="BN47" s="11">
        <f t="shared" si="2"/>
        <v>2560</v>
      </c>
      <c r="BO47" s="11">
        <v>255</v>
      </c>
      <c r="BP47" s="11">
        <f t="shared" si="3"/>
        <v>1020</v>
      </c>
    </row>
    <row r="48" spans="1:68" s="1" customFormat="1" ht="140.1" customHeight="1" x14ac:dyDescent="0.25">
      <c r="A48" s="10"/>
      <c r="B48" s="10" t="s">
        <v>198</v>
      </c>
      <c r="C48" s="10" t="s">
        <v>96</v>
      </c>
      <c r="D48" s="10" t="s">
        <v>7</v>
      </c>
      <c r="E48" s="10" t="s">
        <v>1</v>
      </c>
      <c r="F48" s="10" t="s">
        <v>10</v>
      </c>
      <c r="G48" s="10" t="s">
        <v>11</v>
      </c>
      <c r="H48" s="14" t="s">
        <v>114</v>
      </c>
      <c r="I48" s="10" t="s">
        <v>2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>
        <v>1</v>
      </c>
      <c r="AG48" s="10"/>
      <c r="AH48" s="10"/>
      <c r="AI48" s="10"/>
      <c r="AJ48" s="10">
        <v>3</v>
      </c>
      <c r="AK48" s="10"/>
      <c r="AL48" s="10"/>
      <c r="AM48" s="10"/>
      <c r="AN48" s="10">
        <v>2</v>
      </c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>
        <v>6</v>
      </c>
      <c r="BM48" s="11">
        <v>1250</v>
      </c>
      <c r="BN48" s="11">
        <f t="shared" si="2"/>
        <v>7500</v>
      </c>
      <c r="BO48" s="11">
        <v>500</v>
      </c>
      <c r="BP48" s="11">
        <f t="shared" si="3"/>
        <v>3000</v>
      </c>
    </row>
    <row r="49" spans="1:68" s="1" customFormat="1" ht="140.1" customHeight="1" x14ac:dyDescent="0.25">
      <c r="A49" s="10"/>
      <c r="B49" s="10" t="s">
        <v>199</v>
      </c>
      <c r="C49" s="10" t="s">
        <v>96</v>
      </c>
      <c r="D49" s="10" t="s">
        <v>7</v>
      </c>
      <c r="E49" s="10" t="s">
        <v>1</v>
      </c>
      <c r="F49" s="10" t="s">
        <v>10</v>
      </c>
      <c r="G49" s="10" t="s">
        <v>11</v>
      </c>
      <c r="H49" s="14" t="s">
        <v>114</v>
      </c>
      <c r="I49" s="10" t="s">
        <v>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>
        <v>2</v>
      </c>
      <c r="AG49" s="10"/>
      <c r="AH49" s="10"/>
      <c r="AI49" s="10"/>
      <c r="AJ49" s="10">
        <v>10</v>
      </c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>
        <v>12</v>
      </c>
      <c r="BM49" s="11">
        <v>1250</v>
      </c>
      <c r="BN49" s="11">
        <f t="shared" si="2"/>
        <v>15000</v>
      </c>
      <c r="BO49" s="11">
        <v>500</v>
      </c>
      <c r="BP49" s="11">
        <f t="shared" si="3"/>
        <v>6000</v>
      </c>
    </row>
    <row r="50" spans="1:68" s="1" customFormat="1" ht="140.1" customHeight="1" x14ac:dyDescent="0.25">
      <c r="A50" s="10"/>
      <c r="B50" s="10" t="s">
        <v>97</v>
      </c>
      <c r="C50" s="10" t="s">
        <v>98</v>
      </c>
      <c r="D50" s="10" t="s">
        <v>7</v>
      </c>
      <c r="E50" s="10" t="s">
        <v>1</v>
      </c>
      <c r="F50" s="10" t="s">
        <v>10</v>
      </c>
      <c r="G50" s="10" t="s">
        <v>4</v>
      </c>
      <c r="H50" s="14" t="s">
        <v>99</v>
      </c>
      <c r="I50" s="10" t="s">
        <v>2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>
        <v>3</v>
      </c>
      <c r="BG50" s="10"/>
      <c r="BH50" s="10"/>
      <c r="BI50" s="10"/>
      <c r="BJ50" s="10"/>
      <c r="BK50" s="10"/>
      <c r="BL50" s="10">
        <v>3</v>
      </c>
      <c r="BM50" s="11">
        <v>415</v>
      </c>
      <c r="BN50" s="11">
        <f t="shared" si="2"/>
        <v>1245</v>
      </c>
      <c r="BO50" s="11">
        <v>166</v>
      </c>
      <c r="BP50" s="11">
        <f t="shared" si="3"/>
        <v>498</v>
      </c>
    </row>
    <row r="51" spans="1:68" s="1" customFormat="1" ht="140.1" customHeight="1" x14ac:dyDescent="0.25">
      <c r="A51" s="10"/>
      <c r="B51" s="10" t="s">
        <v>177</v>
      </c>
      <c r="C51" s="10" t="s">
        <v>128</v>
      </c>
      <c r="D51" s="10" t="s">
        <v>7</v>
      </c>
      <c r="E51" s="10" t="s">
        <v>1</v>
      </c>
      <c r="F51" s="10" t="s">
        <v>10</v>
      </c>
      <c r="G51" s="10" t="s">
        <v>4</v>
      </c>
      <c r="H51" s="14" t="s">
        <v>169</v>
      </c>
      <c r="I51" s="10" t="s">
        <v>34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>
        <v>1</v>
      </c>
      <c r="BF51" s="10">
        <v>1</v>
      </c>
      <c r="BG51" s="10">
        <v>1</v>
      </c>
      <c r="BH51" s="10"/>
      <c r="BI51" s="10"/>
      <c r="BJ51" s="10"/>
      <c r="BK51" s="10"/>
      <c r="BL51" s="10">
        <v>3</v>
      </c>
      <c r="BM51" s="11">
        <v>455</v>
      </c>
      <c r="BN51" s="11">
        <f t="shared" si="2"/>
        <v>1365</v>
      </c>
      <c r="BO51" s="11">
        <v>181</v>
      </c>
      <c r="BP51" s="11">
        <f t="shared" si="3"/>
        <v>543</v>
      </c>
    </row>
    <row r="52" spans="1:68" s="1" customFormat="1" ht="140.1" customHeight="1" x14ac:dyDescent="0.25">
      <c r="A52" s="10"/>
      <c r="B52" s="10" t="s">
        <v>178</v>
      </c>
      <c r="C52" s="10" t="s">
        <v>155</v>
      </c>
      <c r="D52" s="10" t="s">
        <v>7</v>
      </c>
      <c r="E52" s="10" t="s">
        <v>1</v>
      </c>
      <c r="F52" s="10" t="s">
        <v>37</v>
      </c>
      <c r="G52" s="10" t="s">
        <v>11</v>
      </c>
      <c r="H52" s="14" t="s">
        <v>156</v>
      </c>
      <c r="I52" s="10" t="s">
        <v>2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>
        <v>1</v>
      </c>
      <c r="BF52" s="10">
        <v>2</v>
      </c>
      <c r="BG52" s="10"/>
      <c r="BH52" s="10"/>
      <c r="BI52" s="10"/>
      <c r="BJ52" s="10"/>
      <c r="BK52" s="10"/>
      <c r="BL52" s="10">
        <v>3</v>
      </c>
      <c r="BM52" s="11">
        <v>545</v>
      </c>
      <c r="BN52" s="11">
        <f t="shared" si="2"/>
        <v>1635</v>
      </c>
      <c r="BO52" s="11">
        <v>218</v>
      </c>
      <c r="BP52" s="11">
        <f t="shared" si="3"/>
        <v>654</v>
      </c>
    </row>
    <row r="53" spans="1:68" s="1" customFormat="1" ht="140.1" customHeight="1" x14ac:dyDescent="0.25">
      <c r="A53" s="10"/>
      <c r="B53" s="10" t="s">
        <v>207</v>
      </c>
      <c r="C53" s="10" t="s">
        <v>158</v>
      </c>
      <c r="D53" s="10" t="s">
        <v>7</v>
      </c>
      <c r="E53" s="10" t="s">
        <v>1</v>
      </c>
      <c r="F53" s="10" t="s">
        <v>37</v>
      </c>
      <c r="G53" s="10" t="s">
        <v>11</v>
      </c>
      <c r="H53" s="14" t="s">
        <v>24</v>
      </c>
      <c r="I53" s="10" t="s">
        <v>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>
        <v>1</v>
      </c>
      <c r="BF53" s="10">
        <v>2</v>
      </c>
      <c r="BG53" s="10"/>
      <c r="BH53" s="10"/>
      <c r="BI53" s="10"/>
      <c r="BJ53" s="10"/>
      <c r="BK53" s="10"/>
      <c r="BL53" s="10">
        <v>3</v>
      </c>
      <c r="BM53" s="11">
        <v>720</v>
      </c>
      <c r="BN53" s="11">
        <f t="shared" si="2"/>
        <v>2160</v>
      </c>
      <c r="BO53" s="11">
        <v>266</v>
      </c>
      <c r="BP53" s="11">
        <f t="shared" si="3"/>
        <v>798</v>
      </c>
    </row>
    <row r="54" spans="1:68" s="1" customFormat="1" ht="140.1" customHeight="1" x14ac:dyDescent="0.25">
      <c r="A54" s="10"/>
      <c r="B54" s="10" t="s">
        <v>266</v>
      </c>
      <c r="C54" s="10" t="s">
        <v>267</v>
      </c>
      <c r="D54" s="10" t="s">
        <v>7</v>
      </c>
      <c r="E54" s="10" t="s">
        <v>1</v>
      </c>
      <c r="F54" s="10" t="s">
        <v>10</v>
      </c>
      <c r="G54" s="10" t="s">
        <v>11</v>
      </c>
      <c r="H54" s="14" t="s">
        <v>268</v>
      </c>
      <c r="I54" s="10" t="s">
        <v>2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>
        <v>7</v>
      </c>
      <c r="BF54" s="10"/>
      <c r="BG54" s="10"/>
      <c r="BH54" s="10"/>
      <c r="BI54" s="10"/>
      <c r="BJ54" s="10"/>
      <c r="BK54" s="10"/>
      <c r="BL54" s="10">
        <v>7</v>
      </c>
      <c r="BM54" s="11">
        <v>455</v>
      </c>
      <c r="BN54" s="11">
        <f t="shared" si="2"/>
        <v>3185</v>
      </c>
      <c r="BO54" s="11">
        <v>181</v>
      </c>
      <c r="BP54" s="11">
        <f t="shared" si="3"/>
        <v>1267</v>
      </c>
    </row>
    <row r="55" spans="1:68" s="1" customFormat="1" ht="140.1" customHeight="1" x14ac:dyDescent="0.25">
      <c r="A55" s="10"/>
      <c r="B55" s="10" t="s">
        <v>157</v>
      </c>
      <c r="C55" s="10" t="s">
        <v>158</v>
      </c>
      <c r="D55" s="10" t="s">
        <v>7</v>
      </c>
      <c r="E55" s="10" t="s">
        <v>1</v>
      </c>
      <c r="F55" s="10" t="s">
        <v>37</v>
      </c>
      <c r="G55" s="10" t="s">
        <v>11</v>
      </c>
      <c r="H55" s="14" t="s">
        <v>88</v>
      </c>
      <c r="I55" s="10" t="s">
        <v>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>
        <v>2</v>
      </c>
      <c r="BF55" s="10">
        <v>2</v>
      </c>
      <c r="BG55" s="10"/>
      <c r="BH55" s="10"/>
      <c r="BI55" s="10"/>
      <c r="BJ55" s="10"/>
      <c r="BK55" s="10"/>
      <c r="BL55" s="10">
        <v>4</v>
      </c>
      <c r="BM55" s="11">
        <v>490</v>
      </c>
      <c r="BN55" s="11">
        <f t="shared" si="2"/>
        <v>1960</v>
      </c>
      <c r="BO55" s="11">
        <v>181</v>
      </c>
      <c r="BP55" s="11">
        <f t="shared" si="3"/>
        <v>724</v>
      </c>
    </row>
    <row r="56" spans="1:68" s="1" customFormat="1" ht="140.1" customHeight="1" x14ac:dyDescent="0.25">
      <c r="A56" s="10"/>
      <c r="B56" s="10" t="s">
        <v>168</v>
      </c>
      <c r="C56" s="10" t="s">
        <v>159</v>
      </c>
      <c r="D56" s="10" t="s">
        <v>7</v>
      </c>
      <c r="E56" s="10" t="s">
        <v>1</v>
      </c>
      <c r="F56" s="10" t="s">
        <v>10</v>
      </c>
      <c r="G56" s="10" t="s">
        <v>4</v>
      </c>
      <c r="H56" s="14" t="s">
        <v>169</v>
      </c>
      <c r="I56" s="10" t="s">
        <v>34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>
        <v>4</v>
      </c>
      <c r="BL56" s="10">
        <v>4</v>
      </c>
      <c r="BM56" s="11">
        <v>545</v>
      </c>
      <c r="BN56" s="11">
        <f t="shared" si="2"/>
        <v>2180</v>
      </c>
      <c r="BO56" s="11">
        <v>218</v>
      </c>
      <c r="BP56" s="11">
        <f t="shared" si="3"/>
        <v>872</v>
      </c>
    </row>
    <row r="57" spans="1:68" s="1" customFormat="1" ht="140.1" customHeight="1" x14ac:dyDescent="0.25">
      <c r="A57" s="10"/>
      <c r="B57" s="10" t="s">
        <v>170</v>
      </c>
      <c r="C57" s="10" t="s">
        <v>130</v>
      </c>
      <c r="D57" s="10" t="s">
        <v>7</v>
      </c>
      <c r="E57" s="10" t="s">
        <v>1</v>
      </c>
      <c r="F57" s="10" t="s">
        <v>37</v>
      </c>
      <c r="G57" s="10" t="s">
        <v>11</v>
      </c>
      <c r="H57" s="14" t="s">
        <v>171</v>
      </c>
      <c r="I57" s="10" t="s">
        <v>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>
        <v>3</v>
      </c>
      <c r="BL57" s="10">
        <v>3</v>
      </c>
      <c r="BM57" s="11">
        <v>595</v>
      </c>
      <c r="BN57" s="11">
        <f t="shared" si="2"/>
        <v>1785</v>
      </c>
      <c r="BO57" s="11">
        <v>237</v>
      </c>
      <c r="BP57" s="11">
        <f t="shared" si="3"/>
        <v>711</v>
      </c>
    </row>
    <row r="58" spans="1:68" s="1" customFormat="1" ht="140.1" customHeight="1" x14ac:dyDescent="0.25">
      <c r="A58" s="10"/>
      <c r="B58" s="10" t="s">
        <v>351</v>
      </c>
      <c r="C58" s="10" t="s">
        <v>130</v>
      </c>
      <c r="D58" s="10" t="s">
        <v>7</v>
      </c>
      <c r="E58" s="10" t="s">
        <v>1</v>
      </c>
      <c r="F58" s="10" t="s">
        <v>37</v>
      </c>
      <c r="G58" s="10" t="s">
        <v>11</v>
      </c>
      <c r="H58" s="14" t="s">
        <v>350</v>
      </c>
      <c r="I58" s="10" t="s">
        <v>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>
        <v>7</v>
      </c>
      <c r="BL58" s="10">
        <v>7</v>
      </c>
      <c r="BM58" s="11">
        <v>315</v>
      </c>
      <c r="BN58" s="11">
        <f t="shared" si="2"/>
        <v>2205</v>
      </c>
      <c r="BO58" s="11">
        <v>125</v>
      </c>
      <c r="BP58" s="11">
        <f t="shared" si="3"/>
        <v>875</v>
      </c>
    </row>
    <row r="59" spans="1:68" s="1" customFormat="1" ht="140.1" customHeight="1" x14ac:dyDescent="0.25">
      <c r="A59" s="10"/>
      <c r="B59" s="10" t="s">
        <v>132</v>
      </c>
      <c r="C59" s="10" t="s">
        <v>130</v>
      </c>
      <c r="D59" s="10" t="s">
        <v>7</v>
      </c>
      <c r="E59" s="10" t="s">
        <v>1</v>
      </c>
      <c r="F59" s="10" t="s">
        <v>37</v>
      </c>
      <c r="G59" s="10" t="s">
        <v>11</v>
      </c>
      <c r="H59" s="14" t="s">
        <v>133</v>
      </c>
      <c r="I59" s="10" t="s">
        <v>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>
        <v>4</v>
      </c>
      <c r="BL59" s="10">
        <v>4</v>
      </c>
      <c r="BM59" s="11">
        <v>315</v>
      </c>
      <c r="BN59" s="11">
        <f t="shared" si="2"/>
        <v>1260</v>
      </c>
      <c r="BO59" s="11">
        <v>125</v>
      </c>
      <c r="BP59" s="11">
        <f t="shared" si="3"/>
        <v>500</v>
      </c>
    </row>
    <row r="60" spans="1:68" s="1" customFormat="1" ht="140.1" customHeight="1" x14ac:dyDescent="0.25">
      <c r="A60" s="10"/>
      <c r="B60" s="10" t="s">
        <v>160</v>
      </c>
      <c r="C60" s="10" t="s">
        <v>161</v>
      </c>
      <c r="D60" s="10" t="s">
        <v>7</v>
      </c>
      <c r="E60" s="10" t="s">
        <v>1</v>
      </c>
      <c r="F60" s="10" t="s">
        <v>37</v>
      </c>
      <c r="G60" s="10" t="s">
        <v>4</v>
      </c>
      <c r="H60" s="14" t="s">
        <v>162</v>
      </c>
      <c r="I60" s="10" t="s">
        <v>2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>
        <v>6</v>
      </c>
      <c r="BL60" s="10">
        <v>6</v>
      </c>
      <c r="BM60" s="11">
        <v>415</v>
      </c>
      <c r="BN60" s="11">
        <f t="shared" si="2"/>
        <v>2490</v>
      </c>
      <c r="BO60" s="11">
        <v>166</v>
      </c>
      <c r="BP60" s="11">
        <f t="shared" si="3"/>
        <v>996</v>
      </c>
    </row>
    <row r="61" spans="1:68" s="1" customFormat="1" ht="140.1" customHeight="1" x14ac:dyDescent="0.25">
      <c r="A61" s="10"/>
      <c r="B61" s="10" t="s">
        <v>134</v>
      </c>
      <c r="C61" s="10" t="s">
        <v>135</v>
      </c>
      <c r="D61" s="10" t="s">
        <v>7</v>
      </c>
      <c r="E61" s="10" t="s">
        <v>12</v>
      </c>
      <c r="F61" s="10" t="s">
        <v>10</v>
      </c>
      <c r="G61" s="10" t="s">
        <v>11</v>
      </c>
      <c r="H61" s="14" t="s">
        <v>88</v>
      </c>
      <c r="I61" s="10" t="s">
        <v>2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>
        <v>4</v>
      </c>
      <c r="AC61" s="10"/>
      <c r="AD61" s="10"/>
      <c r="AE61" s="10"/>
      <c r="AF61" s="10">
        <v>5</v>
      </c>
      <c r="AG61" s="10"/>
      <c r="AH61" s="10"/>
      <c r="AI61" s="10"/>
      <c r="AJ61" s="10">
        <v>1</v>
      </c>
      <c r="AK61" s="10"/>
      <c r="AL61" s="10"/>
      <c r="AM61" s="10"/>
      <c r="AN61" s="10">
        <v>1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>
        <v>11</v>
      </c>
      <c r="BM61" s="11">
        <v>180</v>
      </c>
      <c r="BN61" s="11">
        <f t="shared" si="2"/>
        <v>1980</v>
      </c>
      <c r="BO61" s="11">
        <v>71</v>
      </c>
      <c r="BP61" s="11">
        <f t="shared" si="3"/>
        <v>781</v>
      </c>
    </row>
    <row r="62" spans="1:68" s="1" customFormat="1" ht="140.1" customHeight="1" x14ac:dyDescent="0.25">
      <c r="A62" s="10"/>
      <c r="B62" s="10" t="s">
        <v>208</v>
      </c>
      <c r="C62" s="10" t="s">
        <v>163</v>
      </c>
      <c r="D62" s="10" t="s">
        <v>7</v>
      </c>
      <c r="E62" s="10" t="s">
        <v>1</v>
      </c>
      <c r="F62" s="10" t="s">
        <v>10</v>
      </c>
      <c r="G62" s="10" t="s">
        <v>11</v>
      </c>
      <c r="H62" s="14" t="s">
        <v>209</v>
      </c>
      <c r="I62" s="10" t="s">
        <v>2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>
        <v>15</v>
      </c>
      <c r="BF62" s="10">
        <v>12</v>
      </c>
      <c r="BG62" s="10">
        <v>7</v>
      </c>
      <c r="BH62" s="10"/>
      <c r="BI62" s="10"/>
      <c r="BJ62" s="10"/>
      <c r="BK62" s="10"/>
      <c r="BL62" s="10">
        <v>34</v>
      </c>
      <c r="BM62" s="11">
        <v>1155</v>
      </c>
      <c r="BN62" s="11">
        <f t="shared" si="2"/>
        <v>39270</v>
      </c>
      <c r="BO62" s="11">
        <v>462</v>
      </c>
      <c r="BP62" s="11">
        <f t="shared" si="3"/>
        <v>15708</v>
      </c>
    </row>
    <row r="63" spans="1:68" s="1" customFormat="1" ht="140.1" customHeight="1" x14ac:dyDescent="0.25">
      <c r="A63" s="10"/>
      <c r="B63" s="10" t="s">
        <v>136</v>
      </c>
      <c r="C63" s="10" t="s">
        <v>137</v>
      </c>
      <c r="D63" s="10" t="s">
        <v>7</v>
      </c>
      <c r="E63" s="10" t="s">
        <v>1</v>
      </c>
      <c r="F63" s="10" t="s">
        <v>10</v>
      </c>
      <c r="G63" s="10" t="s">
        <v>11</v>
      </c>
      <c r="H63" s="14" t="s">
        <v>138</v>
      </c>
      <c r="I63" s="10" t="s">
        <v>2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>
        <v>5</v>
      </c>
      <c r="BG63" s="10"/>
      <c r="BH63" s="10"/>
      <c r="BI63" s="10"/>
      <c r="BJ63" s="10"/>
      <c r="BK63" s="10"/>
      <c r="BL63" s="10">
        <v>5</v>
      </c>
      <c r="BM63" s="11">
        <v>2455</v>
      </c>
      <c r="BN63" s="11">
        <f t="shared" si="2"/>
        <v>12275</v>
      </c>
      <c r="BO63" s="11">
        <v>981</v>
      </c>
      <c r="BP63" s="11">
        <f t="shared" si="3"/>
        <v>4905</v>
      </c>
    </row>
    <row r="64" spans="1:68" s="1" customFormat="1" ht="140.1" customHeight="1" x14ac:dyDescent="0.25">
      <c r="A64" s="10"/>
      <c r="B64" s="10" t="s">
        <v>210</v>
      </c>
      <c r="C64" s="10" t="s">
        <v>163</v>
      </c>
      <c r="D64" s="10" t="s">
        <v>7</v>
      </c>
      <c r="E64" s="10" t="s">
        <v>1</v>
      </c>
      <c r="F64" s="10" t="s">
        <v>10</v>
      </c>
      <c r="G64" s="10" t="s">
        <v>11</v>
      </c>
      <c r="H64" s="14" t="s">
        <v>53</v>
      </c>
      <c r="I64" s="10" t="s">
        <v>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>
        <v>8</v>
      </c>
      <c r="BF64" s="10">
        <v>1</v>
      </c>
      <c r="BG64" s="10">
        <v>1</v>
      </c>
      <c r="BH64" s="10"/>
      <c r="BI64" s="10"/>
      <c r="BJ64" s="10"/>
      <c r="BK64" s="10"/>
      <c r="BL64" s="10">
        <v>10</v>
      </c>
      <c r="BM64" s="11">
        <v>730</v>
      </c>
      <c r="BN64" s="11">
        <f t="shared" si="2"/>
        <v>7300</v>
      </c>
      <c r="BO64" s="11">
        <v>292</v>
      </c>
      <c r="BP64" s="11">
        <f t="shared" si="3"/>
        <v>2920</v>
      </c>
    </row>
    <row r="65" spans="1:68" s="1" customFormat="1" ht="140.1" customHeight="1" x14ac:dyDescent="0.25">
      <c r="A65" s="10"/>
      <c r="B65" s="10" t="s">
        <v>173</v>
      </c>
      <c r="C65" s="10" t="s">
        <v>140</v>
      </c>
      <c r="D65" s="10" t="s">
        <v>7</v>
      </c>
      <c r="E65" s="10" t="s">
        <v>12</v>
      </c>
      <c r="F65" s="10" t="s">
        <v>10</v>
      </c>
      <c r="G65" s="10" t="s">
        <v>11</v>
      </c>
      <c r="H65" s="14" t="s">
        <v>174</v>
      </c>
      <c r="I65" s="10" t="s">
        <v>2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>
        <v>5</v>
      </c>
      <c r="BL65" s="10">
        <v>5</v>
      </c>
      <c r="BM65" s="11">
        <v>85</v>
      </c>
      <c r="BN65" s="11">
        <f t="shared" si="2"/>
        <v>425</v>
      </c>
      <c r="BO65" s="11">
        <v>33</v>
      </c>
      <c r="BP65" s="11">
        <f t="shared" si="3"/>
        <v>165</v>
      </c>
    </row>
    <row r="66" spans="1:68" s="1" customFormat="1" ht="140.1" customHeight="1" x14ac:dyDescent="0.25">
      <c r="A66" s="10"/>
      <c r="B66" s="10" t="s">
        <v>271</v>
      </c>
      <c r="C66" s="10" t="s">
        <v>179</v>
      </c>
      <c r="D66" s="10" t="s">
        <v>7</v>
      </c>
      <c r="E66" s="10" t="s">
        <v>12</v>
      </c>
      <c r="F66" s="10" t="s">
        <v>10</v>
      </c>
      <c r="G66" s="10" t="s">
        <v>11</v>
      </c>
      <c r="H66" s="14" t="s">
        <v>60</v>
      </c>
      <c r="I66" s="10" t="s">
        <v>2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>
        <v>5</v>
      </c>
      <c r="BL66" s="10">
        <v>5</v>
      </c>
      <c r="BM66" s="11">
        <v>210</v>
      </c>
      <c r="BN66" s="11">
        <f t="shared" si="2"/>
        <v>1050</v>
      </c>
      <c r="BO66" s="11">
        <v>83</v>
      </c>
      <c r="BP66" s="11">
        <f t="shared" si="3"/>
        <v>415</v>
      </c>
    </row>
    <row r="67" spans="1:68" s="1" customFormat="1" ht="140.1" customHeight="1" x14ac:dyDescent="0.25">
      <c r="A67" s="10"/>
      <c r="B67" s="10" t="s">
        <v>164</v>
      </c>
      <c r="C67" s="10" t="s">
        <v>140</v>
      </c>
      <c r="D67" s="10" t="s">
        <v>7</v>
      </c>
      <c r="E67" s="10" t="s">
        <v>12</v>
      </c>
      <c r="F67" s="10" t="s">
        <v>37</v>
      </c>
      <c r="G67" s="10" t="s">
        <v>11</v>
      </c>
      <c r="H67" s="14" t="s">
        <v>53</v>
      </c>
      <c r="I67" s="10" t="s">
        <v>34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>
        <v>6</v>
      </c>
      <c r="BF67" s="10"/>
      <c r="BG67" s="10">
        <v>2</v>
      </c>
      <c r="BH67" s="10"/>
      <c r="BI67" s="10"/>
      <c r="BJ67" s="10"/>
      <c r="BK67" s="10"/>
      <c r="BL67" s="10">
        <v>8</v>
      </c>
      <c r="BM67" s="11">
        <v>330</v>
      </c>
      <c r="BN67" s="11">
        <f t="shared" si="2"/>
        <v>2640</v>
      </c>
      <c r="BO67" s="11">
        <v>132</v>
      </c>
      <c r="BP67" s="11">
        <f t="shared" si="3"/>
        <v>1056</v>
      </c>
    </row>
    <row r="68" spans="1:68" s="1" customFormat="1" ht="140.1" customHeight="1" x14ac:dyDescent="0.25">
      <c r="A68" s="10"/>
      <c r="B68" s="10" t="s">
        <v>139</v>
      </c>
      <c r="C68" s="10" t="s">
        <v>140</v>
      </c>
      <c r="D68" s="10" t="s">
        <v>7</v>
      </c>
      <c r="E68" s="10" t="s">
        <v>12</v>
      </c>
      <c r="F68" s="10" t="s">
        <v>37</v>
      </c>
      <c r="G68" s="10" t="s">
        <v>11</v>
      </c>
      <c r="H68" s="14" t="s">
        <v>88</v>
      </c>
      <c r="I68" s="10" t="s">
        <v>34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>
        <v>5</v>
      </c>
      <c r="BF68" s="10"/>
      <c r="BG68" s="10">
        <v>2</v>
      </c>
      <c r="BH68" s="10"/>
      <c r="BI68" s="10"/>
      <c r="BJ68" s="10"/>
      <c r="BK68" s="10"/>
      <c r="BL68" s="10">
        <v>7</v>
      </c>
      <c r="BM68" s="11">
        <v>350</v>
      </c>
      <c r="BN68" s="11">
        <f t="shared" si="2"/>
        <v>2450</v>
      </c>
      <c r="BO68" s="11">
        <v>132</v>
      </c>
      <c r="BP68" s="11">
        <f t="shared" si="3"/>
        <v>924</v>
      </c>
    </row>
    <row r="69" spans="1:68" s="1" customFormat="1" ht="140.1" customHeight="1" x14ac:dyDescent="0.25">
      <c r="A69" s="10"/>
      <c r="B69" s="10" t="s">
        <v>211</v>
      </c>
      <c r="C69" s="10" t="s">
        <v>179</v>
      </c>
      <c r="D69" s="10" t="s">
        <v>7</v>
      </c>
      <c r="E69" s="10" t="s">
        <v>12</v>
      </c>
      <c r="F69" s="10" t="s">
        <v>10</v>
      </c>
      <c r="G69" s="10" t="s">
        <v>11</v>
      </c>
      <c r="H69" s="14" t="s">
        <v>88</v>
      </c>
      <c r="I69" s="10" t="s">
        <v>34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>
        <v>3</v>
      </c>
      <c r="BF69" s="10"/>
      <c r="BG69" s="10">
        <v>1</v>
      </c>
      <c r="BH69" s="10"/>
      <c r="BI69" s="10"/>
      <c r="BJ69" s="10"/>
      <c r="BK69" s="10"/>
      <c r="BL69" s="10">
        <v>4</v>
      </c>
      <c r="BM69" s="11">
        <v>235</v>
      </c>
      <c r="BN69" s="11">
        <f t="shared" ref="BN69:BN100" si="4">BM69*BL69</f>
        <v>940</v>
      </c>
      <c r="BO69" s="11">
        <v>94</v>
      </c>
      <c r="BP69" s="11">
        <f t="shared" ref="BP69:BP100" si="5">BO69*BL69</f>
        <v>376</v>
      </c>
    </row>
    <row r="70" spans="1:68" s="1" customFormat="1" ht="140.1" customHeight="1" x14ac:dyDescent="0.25">
      <c r="A70" s="10"/>
      <c r="B70" s="10" t="s">
        <v>180</v>
      </c>
      <c r="C70" s="10" t="s">
        <v>181</v>
      </c>
      <c r="D70" s="10" t="s">
        <v>7</v>
      </c>
      <c r="E70" s="10" t="s">
        <v>1</v>
      </c>
      <c r="F70" s="10" t="s">
        <v>37</v>
      </c>
      <c r="G70" s="10" t="s">
        <v>4</v>
      </c>
      <c r="H70" s="14" t="s">
        <v>182</v>
      </c>
      <c r="I70" s="10" t="s">
        <v>2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>
        <v>12</v>
      </c>
      <c r="BG70" s="10">
        <v>4</v>
      </c>
      <c r="BH70" s="10"/>
      <c r="BI70" s="10"/>
      <c r="BJ70" s="10"/>
      <c r="BK70" s="10"/>
      <c r="BL70" s="10">
        <v>16</v>
      </c>
      <c r="BM70" s="11">
        <v>90</v>
      </c>
      <c r="BN70" s="11">
        <f t="shared" si="4"/>
        <v>1440</v>
      </c>
      <c r="BO70" s="11">
        <v>33</v>
      </c>
      <c r="BP70" s="11">
        <f t="shared" si="5"/>
        <v>528</v>
      </c>
    </row>
    <row r="71" spans="1:68" s="1" customFormat="1" ht="140.1" customHeight="1" x14ac:dyDescent="0.25">
      <c r="A71" s="10"/>
      <c r="B71" s="10" t="s">
        <v>175</v>
      </c>
      <c r="C71" s="10" t="s">
        <v>176</v>
      </c>
      <c r="D71" s="10" t="s">
        <v>7</v>
      </c>
      <c r="E71" s="10" t="s">
        <v>1</v>
      </c>
      <c r="F71" s="10" t="s">
        <v>37</v>
      </c>
      <c r="G71" s="10" t="s">
        <v>11</v>
      </c>
      <c r="H71" s="14" t="s">
        <v>143</v>
      </c>
      <c r="I71" s="10" t="s">
        <v>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>
        <v>4</v>
      </c>
      <c r="BH71" s="10"/>
      <c r="BI71" s="10"/>
      <c r="BJ71" s="10"/>
      <c r="BK71" s="10"/>
      <c r="BL71" s="10">
        <v>4</v>
      </c>
      <c r="BM71" s="11">
        <v>370</v>
      </c>
      <c r="BN71" s="11">
        <f t="shared" si="4"/>
        <v>1480</v>
      </c>
      <c r="BO71" s="11">
        <v>147</v>
      </c>
      <c r="BP71" s="11">
        <f t="shared" si="5"/>
        <v>588</v>
      </c>
    </row>
    <row r="72" spans="1:68" s="1" customFormat="1" ht="140.1" customHeight="1" x14ac:dyDescent="0.25">
      <c r="A72" s="10"/>
      <c r="B72" s="10" t="s">
        <v>165</v>
      </c>
      <c r="C72" s="10" t="s">
        <v>145</v>
      </c>
      <c r="D72" s="10" t="s">
        <v>7</v>
      </c>
      <c r="E72" s="10" t="s">
        <v>1</v>
      </c>
      <c r="F72" s="10" t="s">
        <v>37</v>
      </c>
      <c r="G72" s="10" t="s">
        <v>11</v>
      </c>
      <c r="H72" s="14" t="s">
        <v>143</v>
      </c>
      <c r="I72" s="10" t="s">
        <v>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>
        <v>3</v>
      </c>
      <c r="BG72" s="10">
        <v>4</v>
      </c>
      <c r="BH72" s="10"/>
      <c r="BI72" s="10"/>
      <c r="BJ72" s="10"/>
      <c r="BK72" s="10"/>
      <c r="BL72" s="10">
        <v>7</v>
      </c>
      <c r="BM72" s="11">
        <v>345</v>
      </c>
      <c r="BN72" s="11">
        <f t="shared" si="4"/>
        <v>2415</v>
      </c>
      <c r="BO72" s="11">
        <v>137</v>
      </c>
      <c r="BP72" s="11">
        <f t="shared" si="5"/>
        <v>959</v>
      </c>
    </row>
    <row r="73" spans="1:68" s="1" customFormat="1" ht="140.1" customHeight="1" x14ac:dyDescent="0.25">
      <c r="A73" s="10"/>
      <c r="B73" s="10" t="s">
        <v>272</v>
      </c>
      <c r="C73" s="10" t="s">
        <v>145</v>
      </c>
      <c r="D73" s="10" t="s">
        <v>7</v>
      </c>
      <c r="E73" s="10" t="s">
        <v>1</v>
      </c>
      <c r="F73" s="10" t="s">
        <v>37</v>
      </c>
      <c r="G73" s="10" t="s">
        <v>11</v>
      </c>
      <c r="H73" s="14" t="s">
        <v>143</v>
      </c>
      <c r="I73" s="10" t="s">
        <v>2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>
        <v>2</v>
      </c>
      <c r="BG73" s="10">
        <v>9</v>
      </c>
      <c r="BH73" s="10"/>
      <c r="BI73" s="10"/>
      <c r="BJ73" s="10"/>
      <c r="BK73" s="10"/>
      <c r="BL73" s="10">
        <v>11</v>
      </c>
      <c r="BM73" s="11">
        <v>345</v>
      </c>
      <c r="BN73" s="11">
        <f t="shared" si="4"/>
        <v>3795</v>
      </c>
      <c r="BO73" s="11">
        <v>137</v>
      </c>
      <c r="BP73" s="11">
        <f t="shared" si="5"/>
        <v>1507</v>
      </c>
    </row>
    <row r="74" spans="1:68" s="1" customFormat="1" ht="140.1" customHeight="1" x14ac:dyDescent="0.25">
      <c r="A74" s="10"/>
      <c r="B74" s="10" t="s">
        <v>141</v>
      </c>
      <c r="C74" s="10" t="s">
        <v>142</v>
      </c>
      <c r="D74" s="10" t="s">
        <v>7</v>
      </c>
      <c r="E74" s="10" t="s">
        <v>1</v>
      </c>
      <c r="F74" s="10" t="s">
        <v>10</v>
      </c>
      <c r="G74" s="10" t="s">
        <v>11</v>
      </c>
      <c r="H74" s="14" t="s">
        <v>143</v>
      </c>
      <c r="I74" s="10" t="s">
        <v>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>
        <v>1</v>
      </c>
      <c r="BF74" s="10">
        <v>1</v>
      </c>
      <c r="BG74" s="10"/>
      <c r="BH74" s="10"/>
      <c r="BI74" s="10"/>
      <c r="BJ74" s="10"/>
      <c r="BK74" s="10"/>
      <c r="BL74" s="10">
        <v>2</v>
      </c>
      <c r="BM74" s="11">
        <v>345</v>
      </c>
      <c r="BN74" s="11">
        <f t="shared" si="4"/>
        <v>690</v>
      </c>
      <c r="BO74" s="11">
        <v>137</v>
      </c>
      <c r="BP74" s="11">
        <f t="shared" si="5"/>
        <v>274</v>
      </c>
    </row>
    <row r="75" spans="1:68" s="1" customFormat="1" ht="140.1" customHeight="1" x14ac:dyDescent="0.25">
      <c r="A75" s="10"/>
      <c r="B75" s="10" t="s">
        <v>183</v>
      </c>
      <c r="C75" s="10" t="s">
        <v>142</v>
      </c>
      <c r="D75" s="10" t="s">
        <v>7</v>
      </c>
      <c r="E75" s="10" t="s">
        <v>1</v>
      </c>
      <c r="F75" s="10" t="s">
        <v>10</v>
      </c>
      <c r="G75" s="10" t="s">
        <v>11</v>
      </c>
      <c r="H75" s="14" t="s">
        <v>184</v>
      </c>
      <c r="I75" s="10" t="s">
        <v>2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>
        <v>1</v>
      </c>
      <c r="BF75" s="10">
        <v>1</v>
      </c>
      <c r="BG75" s="10">
        <v>2</v>
      </c>
      <c r="BH75" s="10"/>
      <c r="BI75" s="10"/>
      <c r="BJ75" s="10"/>
      <c r="BK75" s="10"/>
      <c r="BL75" s="10">
        <v>4</v>
      </c>
      <c r="BM75" s="11">
        <v>345</v>
      </c>
      <c r="BN75" s="11">
        <f t="shared" si="4"/>
        <v>1380</v>
      </c>
      <c r="BO75" s="11">
        <v>137</v>
      </c>
      <c r="BP75" s="11">
        <f t="shared" si="5"/>
        <v>548</v>
      </c>
    </row>
    <row r="76" spans="1:68" s="1" customFormat="1" ht="140.1" customHeight="1" x14ac:dyDescent="0.25">
      <c r="A76" s="10"/>
      <c r="B76" s="10" t="s">
        <v>144</v>
      </c>
      <c r="C76" s="10" t="s">
        <v>145</v>
      </c>
      <c r="D76" s="10" t="s">
        <v>7</v>
      </c>
      <c r="E76" s="10" t="s">
        <v>12</v>
      </c>
      <c r="F76" s="10" t="s">
        <v>37</v>
      </c>
      <c r="G76" s="10" t="s">
        <v>11</v>
      </c>
      <c r="H76" s="14" t="s">
        <v>146</v>
      </c>
      <c r="I76" s="10" t="s">
        <v>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>
        <v>3</v>
      </c>
      <c r="BF76" s="10">
        <v>7</v>
      </c>
      <c r="BG76" s="10"/>
      <c r="BH76" s="10"/>
      <c r="BI76" s="10"/>
      <c r="BJ76" s="10"/>
      <c r="BK76" s="10"/>
      <c r="BL76" s="10">
        <v>10</v>
      </c>
      <c r="BM76" s="11">
        <v>50</v>
      </c>
      <c r="BN76" s="11">
        <f t="shared" si="4"/>
        <v>500</v>
      </c>
      <c r="BO76" s="11">
        <v>20</v>
      </c>
      <c r="BP76" s="11">
        <f t="shared" si="5"/>
        <v>200</v>
      </c>
    </row>
    <row r="77" spans="1:68" s="1" customFormat="1" ht="140.1" customHeight="1" x14ac:dyDescent="0.25">
      <c r="A77" s="10"/>
      <c r="B77" s="10" t="s">
        <v>273</v>
      </c>
      <c r="C77" s="10" t="s">
        <v>145</v>
      </c>
      <c r="D77" s="10" t="s">
        <v>7</v>
      </c>
      <c r="E77" s="10" t="s">
        <v>12</v>
      </c>
      <c r="F77" s="10" t="s">
        <v>37</v>
      </c>
      <c r="G77" s="10" t="s">
        <v>11</v>
      </c>
      <c r="H77" s="14" t="s">
        <v>274</v>
      </c>
      <c r="I77" s="10" t="s">
        <v>34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>
        <v>5</v>
      </c>
      <c r="BH77" s="10"/>
      <c r="BI77" s="10"/>
      <c r="BJ77" s="10"/>
      <c r="BK77" s="10"/>
      <c r="BL77" s="10">
        <v>5</v>
      </c>
      <c r="BM77" s="11">
        <v>330</v>
      </c>
      <c r="BN77" s="11">
        <f t="shared" si="4"/>
        <v>1650</v>
      </c>
      <c r="BO77" s="11">
        <v>124</v>
      </c>
      <c r="BP77" s="11">
        <f t="shared" si="5"/>
        <v>620</v>
      </c>
    </row>
    <row r="78" spans="1:68" s="1" customFormat="1" ht="140.1" customHeight="1" x14ac:dyDescent="0.25">
      <c r="A78" s="10"/>
      <c r="B78" s="10" t="s">
        <v>213</v>
      </c>
      <c r="C78" s="10" t="s">
        <v>145</v>
      </c>
      <c r="D78" s="10" t="s">
        <v>7</v>
      </c>
      <c r="E78" s="10" t="s">
        <v>12</v>
      </c>
      <c r="F78" s="10" t="s">
        <v>37</v>
      </c>
      <c r="G78" s="10" t="s">
        <v>11</v>
      </c>
      <c r="H78" s="14" t="s">
        <v>131</v>
      </c>
      <c r="I78" s="10" t="s">
        <v>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>
        <v>5</v>
      </c>
      <c r="BF78" s="10"/>
      <c r="BG78" s="10"/>
      <c r="BH78" s="10"/>
      <c r="BI78" s="10"/>
      <c r="BJ78" s="10"/>
      <c r="BK78" s="10"/>
      <c r="BL78" s="10">
        <v>5</v>
      </c>
      <c r="BM78" s="11">
        <v>330</v>
      </c>
      <c r="BN78" s="11">
        <f t="shared" si="4"/>
        <v>1650</v>
      </c>
      <c r="BO78" s="11">
        <v>132</v>
      </c>
      <c r="BP78" s="11">
        <f t="shared" si="5"/>
        <v>660</v>
      </c>
    </row>
    <row r="79" spans="1:68" s="1" customFormat="1" ht="140.1" customHeight="1" x14ac:dyDescent="0.25">
      <c r="A79" s="10"/>
      <c r="B79" s="10" t="s">
        <v>259</v>
      </c>
      <c r="C79" s="10" t="s">
        <v>145</v>
      </c>
      <c r="D79" s="10" t="s">
        <v>7</v>
      </c>
      <c r="E79" s="10" t="s">
        <v>1</v>
      </c>
      <c r="F79" s="10" t="s">
        <v>37</v>
      </c>
      <c r="G79" s="10" t="s">
        <v>11</v>
      </c>
      <c r="H79" s="14" t="s">
        <v>189</v>
      </c>
      <c r="I79" s="10" t="s">
        <v>2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>
        <v>7</v>
      </c>
      <c r="BL79" s="10">
        <v>7</v>
      </c>
      <c r="BM79" s="11">
        <v>900</v>
      </c>
      <c r="BN79" s="11">
        <f t="shared" si="4"/>
        <v>6300</v>
      </c>
      <c r="BO79" s="11">
        <v>359</v>
      </c>
      <c r="BP79" s="11">
        <f t="shared" si="5"/>
        <v>2513</v>
      </c>
    </row>
    <row r="80" spans="1:68" s="1" customFormat="1" ht="140.1" customHeight="1" x14ac:dyDescent="0.25">
      <c r="A80" s="10"/>
      <c r="B80" s="10" t="s">
        <v>190</v>
      </c>
      <c r="C80" s="10" t="s">
        <v>145</v>
      </c>
      <c r="D80" s="10" t="s">
        <v>7</v>
      </c>
      <c r="E80" s="10" t="s">
        <v>1</v>
      </c>
      <c r="F80" s="10" t="s">
        <v>37</v>
      </c>
      <c r="G80" s="10" t="s">
        <v>11</v>
      </c>
      <c r="H80" s="14" t="s">
        <v>32</v>
      </c>
      <c r="I80" s="10" t="s">
        <v>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>
        <v>3</v>
      </c>
      <c r="BH80" s="10"/>
      <c r="BI80" s="10"/>
      <c r="BJ80" s="10"/>
      <c r="BK80" s="10"/>
      <c r="BL80" s="10">
        <v>3</v>
      </c>
      <c r="BM80" s="11">
        <v>360</v>
      </c>
      <c r="BN80" s="11">
        <f t="shared" si="4"/>
        <v>1080</v>
      </c>
      <c r="BO80" s="11">
        <v>144</v>
      </c>
      <c r="BP80" s="11">
        <f t="shared" si="5"/>
        <v>432</v>
      </c>
    </row>
    <row r="81" spans="1:68" s="1" customFormat="1" ht="140.1" customHeight="1" x14ac:dyDescent="0.25">
      <c r="A81" s="10"/>
      <c r="B81" s="10" t="s">
        <v>260</v>
      </c>
      <c r="C81" s="10" t="s">
        <v>145</v>
      </c>
      <c r="D81" s="10" t="s">
        <v>7</v>
      </c>
      <c r="E81" s="10" t="s">
        <v>1</v>
      </c>
      <c r="F81" s="10" t="s">
        <v>37</v>
      </c>
      <c r="G81" s="10" t="s">
        <v>11</v>
      </c>
      <c r="H81" s="14" t="s">
        <v>32</v>
      </c>
      <c r="I81" s="10" t="s">
        <v>2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>
        <v>1</v>
      </c>
      <c r="BF81" s="10">
        <v>1</v>
      </c>
      <c r="BG81" s="10">
        <v>2</v>
      </c>
      <c r="BH81" s="10"/>
      <c r="BI81" s="10"/>
      <c r="BJ81" s="10"/>
      <c r="BK81" s="10"/>
      <c r="BL81" s="10">
        <v>4</v>
      </c>
      <c r="BM81" s="11">
        <v>360</v>
      </c>
      <c r="BN81" s="11">
        <f t="shared" si="4"/>
        <v>1440</v>
      </c>
      <c r="BO81" s="11">
        <v>144</v>
      </c>
      <c r="BP81" s="11">
        <f t="shared" si="5"/>
        <v>576</v>
      </c>
    </row>
    <row r="82" spans="1:68" s="1" customFormat="1" ht="140.1" customHeight="1" x14ac:dyDescent="0.25">
      <c r="A82" s="10"/>
      <c r="B82" s="10" t="s">
        <v>147</v>
      </c>
      <c r="C82" s="10" t="s">
        <v>145</v>
      </c>
      <c r="D82" s="10" t="s">
        <v>7</v>
      </c>
      <c r="E82" s="10" t="s">
        <v>1</v>
      </c>
      <c r="F82" s="10" t="s">
        <v>37</v>
      </c>
      <c r="G82" s="10" t="s">
        <v>11</v>
      </c>
      <c r="H82" s="14" t="s">
        <v>32</v>
      </c>
      <c r="I82" s="10" t="s">
        <v>2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>
        <v>1</v>
      </c>
      <c r="BF82" s="10"/>
      <c r="BG82" s="10">
        <v>3</v>
      </c>
      <c r="BH82" s="10"/>
      <c r="BI82" s="10"/>
      <c r="BJ82" s="10"/>
      <c r="BK82" s="10"/>
      <c r="BL82" s="10">
        <v>4</v>
      </c>
      <c r="BM82" s="11">
        <v>360</v>
      </c>
      <c r="BN82" s="11">
        <f t="shared" si="4"/>
        <v>1440</v>
      </c>
      <c r="BO82" s="11">
        <v>144</v>
      </c>
      <c r="BP82" s="11">
        <f t="shared" si="5"/>
        <v>576</v>
      </c>
    </row>
    <row r="83" spans="1:68" s="1" customFormat="1" ht="140.1" customHeight="1" x14ac:dyDescent="0.25">
      <c r="A83" s="10"/>
      <c r="B83" s="10" t="s">
        <v>285</v>
      </c>
      <c r="C83" s="10" t="s">
        <v>166</v>
      </c>
      <c r="D83" s="10" t="s">
        <v>7</v>
      </c>
      <c r="E83" s="10" t="s">
        <v>1</v>
      </c>
      <c r="F83" s="10" t="s">
        <v>37</v>
      </c>
      <c r="G83" s="10" t="s">
        <v>4</v>
      </c>
      <c r="H83" s="14" t="s">
        <v>129</v>
      </c>
      <c r="I83" s="10" t="s">
        <v>34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>
        <v>5</v>
      </c>
      <c r="BF83" s="10"/>
      <c r="BG83" s="10"/>
      <c r="BH83" s="10"/>
      <c r="BI83" s="10"/>
      <c r="BJ83" s="10"/>
      <c r="BK83" s="10"/>
      <c r="BL83" s="10">
        <v>5</v>
      </c>
      <c r="BM83" s="11">
        <v>790</v>
      </c>
      <c r="BN83" s="11">
        <f t="shared" si="4"/>
        <v>3950</v>
      </c>
      <c r="BO83" s="11">
        <v>292</v>
      </c>
      <c r="BP83" s="11">
        <f t="shared" si="5"/>
        <v>1460</v>
      </c>
    </row>
    <row r="84" spans="1:68" s="1" customFormat="1" ht="140.1" customHeight="1" x14ac:dyDescent="0.25">
      <c r="A84" s="10"/>
      <c r="B84" s="10" t="s">
        <v>218</v>
      </c>
      <c r="C84" s="10" t="s">
        <v>166</v>
      </c>
      <c r="D84" s="10" t="s">
        <v>7</v>
      </c>
      <c r="E84" s="10" t="s">
        <v>1</v>
      </c>
      <c r="F84" s="10" t="s">
        <v>10</v>
      </c>
      <c r="G84" s="10" t="s">
        <v>4</v>
      </c>
      <c r="H84" s="14" t="s">
        <v>169</v>
      </c>
      <c r="I84" s="10" t="s">
        <v>34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>
        <v>2</v>
      </c>
      <c r="BF84" s="10">
        <v>2</v>
      </c>
      <c r="BG84" s="10">
        <v>1</v>
      </c>
      <c r="BH84" s="10"/>
      <c r="BI84" s="10"/>
      <c r="BJ84" s="10"/>
      <c r="BK84" s="10"/>
      <c r="BL84" s="10">
        <v>5</v>
      </c>
      <c r="BM84" s="11">
        <v>730</v>
      </c>
      <c r="BN84" s="11">
        <f t="shared" si="4"/>
        <v>3650</v>
      </c>
      <c r="BO84" s="11">
        <v>292</v>
      </c>
      <c r="BP84" s="11">
        <f t="shared" si="5"/>
        <v>1460</v>
      </c>
    </row>
    <row r="85" spans="1:68" s="1" customFormat="1" ht="140.1" customHeight="1" x14ac:dyDescent="0.25">
      <c r="A85" s="10"/>
      <c r="B85" s="10" t="s">
        <v>192</v>
      </c>
      <c r="C85" s="10" t="s">
        <v>193</v>
      </c>
      <c r="D85" s="10" t="s">
        <v>7</v>
      </c>
      <c r="E85" s="10" t="s">
        <v>12</v>
      </c>
      <c r="F85" s="10" t="s">
        <v>37</v>
      </c>
      <c r="G85" s="10" t="s">
        <v>11</v>
      </c>
      <c r="H85" s="14" t="s">
        <v>194</v>
      </c>
      <c r="I85" s="10" t="s">
        <v>124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>
        <v>12</v>
      </c>
      <c r="BF85" s="10"/>
      <c r="BG85" s="10"/>
      <c r="BH85" s="10"/>
      <c r="BI85" s="10"/>
      <c r="BJ85" s="10"/>
      <c r="BK85" s="10"/>
      <c r="BL85" s="10">
        <v>12</v>
      </c>
      <c r="BM85" s="11">
        <v>395</v>
      </c>
      <c r="BN85" s="11">
        <f t="shared" si="4"/>
        <v>4740</v>
      </c>
      <c r="BO85" s="11">
        <v>158</v>
      </c>
      <c r="BP85" s="11">
        <f t="shared" si="5"/>
        <v>1896</v>
      </c>
    </row>
    <row r="86" spans="1:68" s="1" customFormat="1" ht="140.1" customHeight="1" x14ac:dyDescent="0.25">
      <c r="A86" s="10"/>
      <c r="B86" s="10" t="s">
        <v>286</v>
      </c>
      <c r="C86" s="10" t="s">
        <v>152</v>
      </c>
      <c r="D86" s="10" t="s">
        <v>7</v>
      </c>
      <c r="E86" s="10" t="s">
        <v>1</v>
      </c>
      <c r="F86" s="10" t="s">
        <v>10</v>
      </c>
      <c r="G86" s="10" t="s">
        <v>11</v>
      </c>
      <c r="H86" s="14" t="s">
        <v>287</v>
      </c>
      <c r="I86" s="10" t="s">
        <v>2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>
        <v>6</v>
      </c>
      <c r="BF86" s="10"/>
      <c r="BG86" s="10"/>
      <c r="BH86" s="10"/>
      <c r="BI86" s="10"/>
      <c r="BJ86" s="10"/>
      <c r="BK86" s="10"/>
      <c r="BL86" s="10">
        <v>6</v>
      </c>
      <c r="BM86" s="11">
        <v>880</v>
      </c>
      <c r="BN86" s="11">
        <f t="shared" si="4"/>
        <v>5280</v>
      </c>
      <c r="BO86" s="11">
        <v>351</v>
      </c>
      <c r="BP86" s="11">
        <f t="shared" si="5"/>
        <v>2106</v>
      </c>
    </row>
    <row r="87" spans="1:68" s="1" customFormat="1" ht="140.1" customHeight="1" x14ac:dyDescent="0.25">
      <c r="A87" s="10"/>
      <c r="B87" s="10" t="s">
        <v>148</v>
      </c>
      <c r="C87" s="10" t="s">
        <v>149</v>
      </c>
      <c r="D87" s="10" t="s">
        <v>7</v>
      </c>
      <c r="E87" s="10" t="s">
        <v>1</v>
      </c>
      <c r="F87" s="10" t="s">
        <v>37</v>
      </c>
      <c r="G87" s="10" t="s">
        <v>11</v>
      </c>
      <c r="H87" s="14" t="s">
        <v>150</v>
      </c>
      <c r="I87" s="10" t="s">
        <v>2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>
        <v>4</v>
      </c>
      <c r="BF87" s="10"/>
      <c r="BG87" s="10"/>
      <c r="BH87" s="10"/>
      <c r="BI87" s="10"/>
      <c r="BJ87" s="10"/>
      <c r="BK87" s="10"/>
      <c r="BL87" s="10">
        <v>4</v>
      </c>
      <c r="BM87" s="11">
        <v>880</v>
      </c>
      <c r="BN87" s="11">
        <f t="shared" si="4"/>
        <v>3520</v>
      </c>
      <c r="BO87" s="11">
        <v>351</v>
      </c>
      <c r="BP87" s="11">
        <f t="shared" si="5"/>
        <v>1404</v>
      </c>
    </row>
    <row r="88" spans="1:68" s="1" customFormat="1" ht="140.1" customHeight="1" x14ac:dyDescent="0.25">
      <c r="A88" s="10"/>
      <c r="B88" s="10" t="s">
        <v>167</v>
      </c>
      <c r="C88" s="10" t="s">
        <v>152</v>
      </c>
      <c r="D88" s="10" t="s">
        <v>7</v>
      </c>
      <c r="E88" s="10" t="s">
        <v>1</v>
      </c>
      <c r="F88" s="10" t="s">
        <v>10</v>
      </c>
      <c r="G88" s="10" t="s">
        <v>11</v>
      </c>
      <c r="H88" s="14" t="s">
        <v>153</v>
      </c>
      <c r="I88" s="10" t="s">
        <v>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>
        <v>3</v>
      </c>
      <c r="BG88" s="10">
        <v>3</v>
      </c>
      <c r="BH88" s="10"/>
      <c r="BI88" s="10"/>
      <c r="BJ88" s="10"/>
      <c r="BK88" s="10"/>
      <c r="BL88" s="10">
        <v>6</v>
      </c>
      <c r="BM88" s="11">
        <v>480</v>
      </c>
      <c r="BN88" s="11">
        <f t="shared" si="4"/>
        <v>2880</v>
      </c>
      <c r="BO88" s="11">
        <v>192</v>
      </c>
      <c r="BP88" s="11">
        <f t="shared" si="5"/>
        <v>1152</v>
      </c>
    </row>
    <row r="89" spans="1:68" s="1" customFormat="1" ht="140.1" customHeight="1" x14ac:dyDescent="0.25">
      <c r="A89" s="10"/>
      <c r="B89" s="10" t="s">
        <v>151</v>
      </c>
      <c r="C89" s="10" t="s">
        <v>152</v>
      </c>
      <c r="D89" s="10" t="s">
        <v>7</v>
      </c>
      <c r="E89" s="10" t="s">
        <v>1</v>
      </c>
      <c r="F89" s="10" t="s">
        <v>10</v>
      </c>
      <c r="G89" s="10" t="s">
        <v>11</v>
      </c>
      <c r="H89" s="14" t="s">
        <v>153</v>
      </c>
      <c r="I89" s="10" t="s">
        <v>2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>
        <v>3</v>
      </c>
      <c r="BG89" s="10"/>
      <c r="BH89" s="10"/>
      <c r="BI89" s="10"/>
      <c r="BJ89" s="10"/>
      <c r="BK89" s="10"/>
      <c r="BL89" s="10">
        <v>3</v>
      </c>
      <c r="BM89" s="11">
        <v>480</v>
      </c>
      <c r="BN89" s="11">
        <f t="shared" si="4"/>
        <v>1440</v>
      </c>
      <c r="BO89" s="11">
        <v>192</v>
      </c>
      <c r="BP89" s="11">
        <f t="shared" si="5"/>
        <v>576</v>
      </c>
    </row>
    <row r="90" spans="1:68" s="1" customFormat="1" ht="140.1" customHeight="1" x14ac:dyDescent="0.25">
      <c r="A90" s="10"/>
      <c r="B90" s="10" t="s">
        <v>186</v>
      </c>
      <c r="C90" s="10" t="s">
        <v>152</v>
      </c>
      <c r="D90" s="10" t="s">
        <v>7</v>
      </c>
      <c r="E90" s="10" t="s">
        <v>1</v>
      </c>
      <c r="F90" s="10" t="s">
        <v>10</v>
      </c>
      <c r="G90" s="10" t="s">
        <v>11</v>
      </c>
      <c r="H90" s="14" t="s">
        <v>153</v>
      </c>
      <c r="I90" s="10" t="s">
        <v>2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>
        <v>2</v>
      </c>
      <c r="BF90" s="10">
        <v>1</v>
      </c>
      <c r="BG90" s="10">
        <v>1</v>
      </c>
      <c r="BH90" s="10"/>
      <c r="BI90" s="10"/>
      <c r="BJ90" s="10"/>
      <c r="BK90" s="10"/>
      <c r="BL90" s="10">
        <v>4</v>
      </c>
      <c r="BM90" s="11">
        <v>480</v>
      </c>
      <c r="BN90" s="11">
        <f t="shared" si="4"/>
        <v>1920</v>
      </c>
      <c r="BO90" s="11">
        <v>192</v>
      </c>
      <c r="BP90" s="11">
        <f t="shared" si="5"/>
        <v>768</v>
      </c>
    </row>
    <row r="91" spans="1:68" s="1" customFormat="1" ht="140.1" customHeight="1" x14ac:dyDescent="0.25">
      <c r="A91" s="10"/>
      <c r="B91" s="10" t="s">
        <v>195</v>
      </c>
      <c r="C91" s="10" t="s">
        <v>152</v>
      </c>
      <c r="D91" s="10" t="s">
        <v>7</v>
      </c>
      <c r="E91" s="10" t="s">
        <v>1</v>
      </c>
      <c r="F91" s="10" t="s">
        <v>10</v>
      </c>
      <c r="G91" s="10" t="s">
        <v>11</v>
      </c>
      <c r="H91" s="14" t="s">
        <v>153</v>
      </c>
      <c r="I91" s="10" t="s">
        <v>2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>
        <v>21</v>
      </c>
      <c r="BF91" s="10">
        <v>20</v>
      </c>
      <c r="BG91" s="10">
        <v>6</v>
      </c>
      <c r="BH91" s="10"/>
      <c r="BI91" s="10"/>
      <c r="BJ91" s="10"/>
      <c r="BK91" s="10"/>
      <c r="BL91" s="10">
        <v>47</v>
      </c>
      <c r="BM91" s="11">
        <v>480</v>
      </c>
      <c r="BN91" s="11">
        <f t="shared" si="4"/>
        <v>22560</v>
      </c>
      <c r="BO91" s="11">
        <v>192</v>
      </c>
      <c r="BP91" s="11">
        <f t="shared" si="5"/>
        <v>9024</v>
      </c>
    </row>
    <row r="92" spans="1:68" s="1" customFormat="1" ht="140.1" customHeight="1" x14ac:dyDescent="0.25">
      <c r="A92" s="10"/>
      <c r="B92" s="10" t="s">
        <v>284</v>
      </c>
      <c r="C92" s="10" t="s">
        <v>149</v>
      </c>
      <c r="D92" s="10" t="s">
        <v>7</v>
      </c>
      <c r="E92" s="10" t="s">
        <v>1</v>
      </c>
      <c r="F92" s="10" t="s">
        <v>37</v>
      </c>
      <c r="G92" s="10" t="s">
        <v>11</v>
      </c>
      <c r="H92" s="14" t="s">
        <v>212</v>
      </c>
      <c r="I92" s="10" t="s">
        <v>2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>
        <v>1</v>
      </c>
      <c r="BG92" s="10">
        <v>1</v>
      </c>
      <c r="BH92" s="10"/>
      <c r="BI92" s="10"/>
      <c r="BJ92" s="10"/>
      <c r="BK92" s="10"/>
      <c r="BL92" s="10">
        <v>2</v>
      </c>
      <c r="BM92" s="11">
        <v>480</v>
      </c>
      <c r="BN92" s="11">
        <f t="shared" si="4"/>
        <v>960</v>
      </c>
      <c r="BO92" s="11">
        <v>192</v>
      </c>
      <c r="BP92" s="11">
        <f t="shared" si="5"/>
        <v>384</v>
      </c>
    </row>
    <row r="93" spans="1:68" s="1" customFormat="1" ht="140.1" customHeight="1" x14ac:dyDescent="0.25">
      <c r="A93" s="10"/>
      <c r="B93" s="10" t="s">
        <v>187</v>
      </c>
      <c r="C93" s="10" t="s">
        <v>149</v>
      </c>
      <c r="D93" s="10" t="s">
        <v>7</v>
      </c>
      <c r="E93" s="10" t="s">
        <v>1</v>
      </c>
      <c r="F93" s="10" t="s">
        <v>37</v>
      </c>
      <c r="G93" s="10" t="s">
        <v>11</v>
      </c>
      <c r="H93" s="14" t="s">
        <v>188</v>
      </c>
      <c r="I93" s="10" t="s">
        <v>2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>
        <v>6</v>
      </c>
      <c r="BF93" s="10"/>
      <c r="BG93" s="10"/>
      <c r="BH93" s="10"/>
      <c r="BI93" s="10"/>
      <c r="BJ93" s="10"/>
      <c r="BK93" s="10"/>
      <c r="BL93" s="10">
        <v>6</v>
      </c>
      <c r="BM93" s="11">
        <v>7390</v>
      </c>
      <c r="BN93" s="11">
        <f t="shared" si="4"/>
        <v>44340</v>
      </c>
      <c r="BO93" s="11">
        <v>2955</v>
      </c>
      <c r="BP93" s="11">
        <f t="shared" si="5"/>
        <v>17730</v>
      </c>
    </row>
    <row r="94" spans="1:68" s="1" customFormat="1" ht="140.1" customHeight="1" x14ac:dyDescent="0.25">
      <c r="A94" s="10"/>
      <c r="B94" s="10" t="s">
        <v>247</v>
      </c>
      <c r="C94" s="10" t="s">
        <v>223</v>
      </c>
      <c r="D94" s="10" t="s">
        <v>7</v>
      </c>
      <c r="E94" s="10" t="s">
        <v>1</v>
      </c>
      <c r="F94" s="10" t="s">
        <v>102</v>
      </c>
      <c r="G94" s="10" t="s">
        <v>11</v>
      </c>
      <c r="H94" s="14" t="s">
        <v>248</v>
      </c>
      <c r="I94" s="10" t="s">
        <v>2</v>
      </c>
      <c r="J94" s="10">
        <v>3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>
        <v>3</v>
      </c>
      <c r="BM94" s="11">
        <v>320</v>
      </c>
      <c r="BN94" s="11">
        <f t="shared" si="4"/>
        <v>960</v>
      </c>
      <c r="BO94" s="11">
        <v>125</v>
      </c>
      <c r="BP94" s="11">
        <f t="shared" si="5"/>
        <v>375</v>
      </c>
    </row>
    <row r="95" spans="1:68" s="1" customFormat="1" ht="140.1" customHeight="1" x14ac:dyDescent="0.25">
      <c r="A95" s="10"/>
      <c r="B95" s="10" t="s">
        <v>269</v>
      </c>
      <c r="C95" s="10" t="s">
        <v>223</v>
      </c>
      <c r="D95" s="10" t="s">
        <v>7</v>
      </c>
      <c r="E95" s="10" t="s">
        <v>12</v>
      </c>
      <c r="F95" s="10" t="s">
        <v>102</v>
      </c>
      <c r="G95" s="10" t="s">
        <v>11</v>
      </c>
      <c r="H95" s="14" t="s">
        <v>103</v>
      </c>
      <c r="I95" s="10" t="s">
        <v>2</v>
      </c>
      <c r="J95" s="10"/>
      <c r="K95" s="10"/>
      <c r="L95" s="10">
        <v>4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>
        <v>4</v>
      </c>
      <c r="BM95" s="11">
        <v>985</v>
      </c>
      <c r="BN95" s="11">
        <f t="shared" si="4"/>
        <v>3940</v>
      </c>
      <c r="BO95" s="11">
        <v>370</v>
      </c>
      <c r="BP95" s="11">
        <f t="shared" si="5"/>
        <v>1480</v>
      </c>
    </row>
    <row r="96" spans="1:68" s="1" customFormat="1" ht="140.1" customHeight="1" x14ac:dyDescent="0.25">
      <c r="A96" s="10"/>
      <c r="B96" s="10" t="s">
        <v>107</v>
      </c>
      <c r="C96" s="10" t="s">
        <v>100</v>
      </c>
      <c r="D96" s="10" t="s">
        <v>7</v>
      </c>
      <c r="E96" s="10" t="s">
        <v>1</v>
      </c>
      <c r="F96" s="10" t="s">
        <v>102</v>
      </c>
      <c r="G96" s="10" t="s">
        <v>11</v>
      </c>
      <c r="H96" s="14" t="s">
        <v>108</v>
      </c>
      <c r="I96" s="10" t="s">
        <v>2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>
        <v>1</v>
      </c>
      <c r="BL96" s="10">
        <v>1</v>
      </c>
      <c r="BM96" s="11">
        <v>540</v>
      </c>
      <c r="BN96" s="11">
        <f t="shared" si="4"/>
        <v>540</v>
      </c>
      <c r="BO96" s="11">
        <v>215</v>
      </c>
      <c r="BP96" s="11">
        <f t="shared" si="5"/>
        <v>215</v>
      </c>
    </row>
    <row r="97" spans="1:68" s="1" customFormat="1" ht="140.1" customHeight="1" x14ac:dyDescent="0.25">
      <c r="A97" s="10"/>
      <c r="B97" s="10" t="s">
        <v>119</v>
      </c>
      <c r="C97" s="10" t="s">
        <v>100</v>
      </c>
      <c r="D97" s="10" t="s">
        <v>7</v>
      </c>
      <c r="E97" s="10" t="s">
        <v>1</v>
      </c>
      <c r="F97" s="10" t="s">
        <v>102</v>
      </c>
      <c r="G97" s="10" t="s">
        <v>11</v>
      </c>
      <c r="H97" s="14" t="s">
        <v>108</v>
      </c>
      <c r="I97" s="10" t="s">
        <v>2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>
        <v>4</v>
      </c>
      <c r="BL97" s="10">
        <v>4</v>
      </c>
      <c r="BM97" s="11">
        <v>540</v>
      </c>
      <c r="BN97" s="11">
        <f t="shared" si="4"/>
        <v>2160</v>
      </c>
      <c r="BO97" s="11">
        <v>215</v>
      </c>
      <c r="BP97" s="11">
        <f t="shared" si="5"/>
        <v>860</v>
      </c>
    </row>
    <row r="98" spans="1:68" s="1" customFormat="1" ht="140.1" customHeight="1" x14ac:dyDescent="0.25">
      <c r="A98" s="10"/>
      <c r="B98" s="10" t="s">
        <v>111</v>
      </c>
      <c r="C98" s="10" t="s">
        <v>112</v>
      </c>
      <c r="D98" s="10" t="s">
        <v>7</v>
      </c>
      <c r="E98" s="10" t="s">
        <v>1</v>
      </c>
      <c r="F98" s="10" t="s">
        <v>102</v>
      </c>
      <c r="G98" s="10" t="s">
        <v>4</v>
      </c>
      <c r="H98" s="14" t="s">
        <v>103</v>
      </c>
      <c r="I98" s="10" t="s">
        <v>2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>
        <v>1</v>
      </c>
      <c r="BF98" s="10">
        <v>2</v>
      </c>
      <c r="BG98" s="10">
        <v>3</v>
      </c>
      <c r="BH98" s="10"/>
      <c r="BI98" s="10"/>
      <c r="BJ98" s="10"/>
      <c r="BK98" s="10"/>
      <c r="BL98" s="10">
        <v>6</v>
      </c>
      <c r="BM98" s="11">
        <v>715</v>
      </c>
      <c r="BN98" s="11">
        <f t="shared" si="4"/>
        <v>4290</v>
      </c>
      <c r="BO98" s="11">
        <v>286</v>
      </c>
      <c r="BP98" s="11">
        <f t="shared" si="5"/>
        <v>1716</v>
      </c>
    </row>
    <row r="99" spans="1:68" s="1" customFormat="1" ht="140.1" customHeight="1" x14ac:dyDescent="0.25">
      <c r="A99" s="10"/>
      <c r="B99" s="10" t="s">
        <v>221</v>
      </c>
      <c r="C99" s="10" t="s">
        <v>222</v>
      </c>
      <c r="D99" s="10" t="s">
        <v>7</v>
      </c>
      <c r="E99" s="10" t="s">
        <v>12</v>
      </c>
      <c r="F99" s="10" t="s">
        <v>37</v>
      </c>
      <c r="G99" s="10" t="s">
        <v>11</v>
      </c>
      <c r="H99" s="14" t="s">
        <v>101</v>
      </c>
      <c r="I99" s="10" t="s">
        <v>2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>
        <v>3</v>
      </c>
      <c r="BL99" s="10">
        <v>3</v>
      </c>
      <c r="BM99" s="11">
        <v>235</v>
      </c>
      <c r="BN99" s="11">
        <f t="shared" si="4"/>
        <v>705</v>
      </c>
      <c r="BO99" s="11">
        <v>94</v>
      </c>
      <c r="BP99" s="11">
        <f t="shared" si="5"/>
        <v>282</v>
      </c>
    </row>
    <row r="100" spans="1:68" s="1" customFormat="1" ht="140.1" customHeight="1" x14ac:dyDescent="0.25">
      <c r="A100" s="10"/>
      <c r="B100" s="10" t="s">
        <v>125</v>
      </c>
      <c r="C100" s="10" t="s">
        <v>117</v>
      </c>
      <c r="D100" s="10" t="s">
        <v>7</v>
      </c>
      <c r="E100" s="10" t="s">
        <v>1</v>
      </c>
      <c r="F100" s="10" t="s">
        <v>37</v>
      </c>
      <c r="G100" s="10" t="s">
        <v>110</v>
      </c>
      <c r="H100" s="14" t="s">
        <v>126</v>
      </c>
      <c r="I100" s="10" t="s">
        <v>2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>
        <v>3</v>
      </c>
      <c r="BL100" s="10">
        <v>3</v>
      </c>
      <c r="BM100" s="11">
        <v>350</v>
      </c>
      <c r="BN100" s="11">
        <f t="shared" si="4"/>
        <v>1050</v>
      </c>
      <c r="BO100" s="11">
        <v>145</v>
      </c>
      <c r="BP100" s="11">
        <f t="shared" si="5"/>
        <v>435</v>
      </c>
    </row>
    <row r="101" spans="1:68" s="1" customFormat="1" ht="140.1" customHeight="1" x14ac:dyDescent="0.25">
      <c r="A101" s="10"/>
      <c r="B101" s="10" t="s">
        <v>196</v>
      </c>
      <c r="C101" s="10" t="s">
        <v>118</v>
      </c>
      <c r="D101" s="10" t="s">
        <v>7</v>
      </c>
      <c r="E101" s="10" t="s">
        <v>1</v>
      </c>
      <c r="F101" s="10" t="s">
        <v>116</v>
      </c>
      <c r="G101" s="10" t="s">
        <v>110</v>
      </c>
      <c r="H101" s="14" t="s">
        <v>197</v>
      </c>
      <c r="I101" s="10" t="s">
        <v>2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>
        <v>5</v>
      </c>
      <c r="BL101" s="10">
        <v>5</v>
      </c>
      <c r="BM101" s="11">
        <v>3825</v>
      </c>
      <c r="BN101" s="11">
        <f t="shared" ref="BN101:BN132" si="6">BM101*BL101</f>
        <v>19125</v>
      </c>
      <c r="BO101" s="11">
        <v>1529</v>
      </c>
      <c r="BP101" s="11">
        <f t="shared" ref="BP101:BP132" si="7">BO101*BL101</f>
        <v>7645</v>
      </c>
    </row>
    <row r="102" spans="1:68" s="1" customFormat="1" ht="140.1" customHeight="1" x14ac:dyDescent="0.25">
      <c r="A102" s="10"/>
      <c r="B102" s="10" t="s">
        <v>320</v>
      </c>
      <c r="C102" s="10" t="s">
        <v>288</v>
      </c>
      <c r="D102" s="10" t="s">
        <v>7</v>
      </c>
      <c r="E102" s="10" t="s">
        <v>1</v>
      </c>
      <c r="F102" s="10" t="s">
        <v>226</v>
      </c>
      <c r="G102" s="10" t="s">
        <v>11</v>
      </c>
      <c r="H102" s="14" t="s">
        <v>321</v>
      </c>
      <c r="I102" s="10" t="s">
        <v>2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>
        <v>2</v>
      </c>
      <c r="AI102" s="10"/>
      <c r="AJ102" s="10"/>
      <c r="AK102" s="10"/>
      <c r="AL102" s="10">
        <v>1</v>
      </c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>
        <v>3</v>
      </c>
      <c r="BM102" s="11">
        <v>1305</v>
      </c>
      <c r="BN102" s="11">
        <f t="shared" si="6"/>
        <v>3915</v>
      </c>
      <c r="BO102" s="11">
        <v>522</v>
      </c>
      <c r="BP102" s="11">
        <f t="shared" si="7"/>
        <v>1566</v>
      </c>
    </row>
    <row r="103" spans="1:68" s="1" customFormat="1" ht="140.1" customHeight="1" x14ac:dyDescent="0.25">
      <c r="A103" s="10"/>
      <c r="B103" s="10" t="s">
        <v>327</v>
      </c>
      <c r="C103" s="10" t="s">
        <v>289</v>
      </c>
      <c r="D103" s="10" t="s">
        <v>7</v>
      </c>
      <c r="E103" s="10" t="s">
        <v>1</v>
      </c>
      <c r="F103" s="10" t="s">
        <v>226</v>
      </c>
      <c r="G103" s="10" t="s">
        <v>11</v>
      </c>
      <c r="H103" s="14" t="s">
        <v>328</v>
      </c>
      <c r="I103" s="10" t="s">
        <v>2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>
        <v>3</v>
      </c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>
        <v>3</v>
      </c>
      <c r="BM103" s="11">
        <v>3305</v>
      </c>
      <c r="BN103" s="11">
        <f t="shared" si="6"/>
        <v>9915</v>
      </c>
      <c r="BO103" s="11">
        <v>1321</v>
      </c>
      <c r="BP103" s="11">
        <f t="shared" si="7"/>
        <v>3963</v>
      </c>
    </row>
    <row r="104" spans="1:68" s="1" customFormat="1" ht="140.1" customHeight="1" x14ac:dyDescent="0.25">
      <c r="A104" s="10"/>
      <c r="B104" s="10" t="s">
        <v>301</v>
      </c>
      <c r="C104" s="10" t="s">
        <v>289</v>
      </c>
      <c r="D104" s="10" t="s">
        <v>7</v>
      </c>
      <c r="E104" s="10" t="s">
        <v>1</v>
      </c>
      <c r="F104" s="10" t="s">
        <v>226</v>
      </c>
      <c r="G104" s="10" t="s">
        <v>11</v>
      </c>
      <c r="H104" s="14" t="s">
        <v>302</v>
      </c>
      <c r="I104" s="10" t="s">
        <v>2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>
        <v>2</v>
      </c>
      <c r="AE104" s="10"/>
      <c r="AF104" s="10"/>
      <c r="AG104" s="10"/>
      <c r="AH104" s="10">
        <v>2</v>
      </c>
      <c r="AI104" s="10"/>
      <c r="AJ104" s="10">
        <v>2</v>
      </c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>
        <v>6</v>
      </c>
      <c r="BM104" s="11">
        <v>775</v>
      </c>
      <c r="BN104" s="11">
        <f t="shared" si="6"/>
        <v>4650</v>
      </c>
      <c r="BO104" s="11">
        <v>309</v>
      </c>
      <c r="BP104" s="11">
        <f t="shared" si="7"/>
        <v>1854</v>
      </c>
    </row>
    <row r="105" spans="1:68" s="1" customFormat="1" ht="140.1" customHeight="1" x14ac:dyDescent="0.25">
      <c r="A105" s="10"/>
      <c r="B105" s="10" t="s">
        <v>303</v>
      </c>
      <c r="C105" s="10" t="s">
        <v>289</v>
      </c>
      <c r="D105" s="10" t="s">
        <v>7</v>
      </c>
      <c r="E105" s="10" t="s">
        <v>1</v>
      </c>
      <c r="F105" s="10" t="s">
        <v>226</v>
      </c>
      <c r="G105" s="10" t="s">
        <v>11</v>
      </c>
      <c r="H105" s="14" t="s">
        <v>304</v>
      </c>
      <c r="I105" s="10" t="s">
        <v>2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>
        <v>1</v>
      </c>
      <c r="AA105" s="10"/>
      <c r="AB105" s="10"/>
      <c r="AC105" s="10"/>
      <c r="AD105" s="10">
        <v>1</v>
      </c>
      <c r="AE105" s="10"/>
      <c r="AF105" s="10"/>
      <c r="AG105" s="10"/>
      <c r="AH105" s="10"/>
      <c r="AI105" s="10"/>
      <c r="AJ105" s="10">
        <v>1</v>
      </c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>
        <v>3</v>
      </c>
      <c r="BM105" s="11">
        <v>870</v>
      </c>
      <c r="BN105" s="11">
        <f t="shared" si="6"/>
        <v>2610</v>
      </c>
      <c r="BO105" s="11">
        <v>347</v>
      </c>
      <c r="BP105" s="11">
        <f t="shared" si="7"/>
        <v>1041</v>
      </c>
    </row>
    <row r="106" spans="1:68" s="1" customFormat="1" ht="140.1" customHeight="1" x14ac:dyDescent="0.25">
      <c r="A106" s="10"/>
      <c r="B106" s="10" t="s">
        <v>305</v>
      </c>
      <c r="C106" s="10" t="s">
        <v>290</v>
      </c>
      <c r="D106" s="10" t="s">
        <v>7</v>
      </c>
      <c r="E106" s="10" t="s">
        <v>12</v>
      </c>
      <c r="F106" s="10" t="s">
        <v>226</v>
      </c>
      <c r="G106" s="10" t="s">
        <v>11</v>
      </c>
      <c r="H106" s="14" t="s">
        <v>307</v>
      </c>
      <c r="I106" s="10" t="s">
        <v>2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>
        <v>9</v>
      </c>
      <c r="AE106" s="10"/>
      <c r="AF106" s="10">
        <v>11</v>
      </c>
      <c r="AG106" s="10">
        <v>2</v>
      </c>
      <c r="AH106" s="10">
        <v>11</v>
      </c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>
        <v>33</v>
      </c>
      <c r="BM106" s="11">
        <v>520</v>
      </c>
      <c r="BN106" s="11">
        <f t="shared" si="6"/>
        <v>17160</v>
      </c>
      <c r="BO106" s="11">
        <v>207</v>
      </c>
      <c r="BP106" s="11">
        <f t="shared" si="7"/>
        <v>6831</v>
      </c>
    </row>
    <row r="107" spans="1:68" s="1" customFormat="1" ht="140.1" customHeight="1" x14ac:dyDescent="0.25">
      <c r="A107" s="10"/>
      <c r="B107" s="10" t="s">
        <v>329</v>
      </c>
      <c r="C107" s="10" t="s">
        <v>317</v>
      </c>
      <c r="D107" s="10" t="s">
        <v>7</v>
      </c>
      <c r="E107" s="10" t="s">
        <v>12</v>
      </c>
      <c r="F107" s="10" t="s">
        <v>226</v>
      </c>
      <c r="G107" s="10" t="s">
        <v>11</v>
      </c>
      <c r="H107" s="14" t="s">
        <v>236</v>
      </c>
      <c r="I107" s="10" t="s">
        <v>2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>
        <v>1</v>
      </c>
      <c r="AE107" s="10"/>
      <c r="AF107" s="10"/>
      <c r="AG107" s="10"/>
      <c r="AH107" s="10"/>
      <c r="AI107" s="10"/>
      <c r="AJ107" s="10">
        <v>3</v>
      </c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>
        <v>4</v>
      </c>
      <c r="BM107" s="11">
        <v>650</v>
      </c>
      <c r="BN107" s="11">
        <f t="shared" si="6"/>
        <v>2600</v>
      </c>
      <c r="BO107" s="11">
        <v>260</v>
      </c>
      <c r="BP107" s="11">
        <f t="shared" si="7"/>
        <v>1040</v>
      </c>
    </row>
    <row r="108" spans="1:68" s="1" customFormat="1" ht="140.1" customHeight="1" x14ac:dyDescent="0.25">
      <c r="A108" s="10"/>
      <c r="B108" s="10" t="s">
        <v>308</v>
      </c>
      <c r="C108" s="10" t="s">
        <v>291</v>
      </c>
      <c r="D108" s="10" t="s">
        <v>7</v>
      </c>
      <c r="E108" s="10" t="s">
        <v>1</v>
      </c>
      <c r="F108" s="10" t="s">
        <v>226</v>
      </c>
      <c r="G108" s="10" t="s">
        <v>4</v>
      </c>
      <c r="H108" s="14" t="s">
        <v>292</v>
      </c>
      <c r="I108" s="10" t="s">
        <v>2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>
        <v>1</v>
      </c>
      <c r="AP108" s="10"/>
      <c r="AQ108" s="10">
        <v>2</v>
      </c>
      <c r="AR108" s="10">
        <v>2</v>
      </c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>
        <v>5</v>
      </c>
      <c r="BM108" s="11">
        <v>2825</v>
      </c>
      <c r="BN108" s="11">
        <f t="shared" si="6"/>
        <v>14125</v>
      </c>
      <c r="BO108" s="11">
        <v>1129</v>
      </c>
      <c r="BP108" s="11">
        <f t="shared" si="7"/>
        <v>5645</v>
      </c>
    </row>
    <row r="109" spans="1:68" s="1" customFormat="1" ht="140.1" customHeight="1" x14ac:dyDescent="0.25">
      <c r="A109" s="10"/>
      <c r="B109" s="10" t="s">
        <v>322</v>
      </c>
      <c r="C109" s="10" t="s">
        <v>291</v>
      </c>
      <c r="D109" s="10" t="s">
        <v>7</v>
      </c>
      <c r="E109" s="10" t="s">
        <v>1</v>
      </c>
      <c r="F109" s="10" t="s">
        <v>226</v>
      </c>
      <c r="G109" s="10" t="s">
        <v>4</v>
      </c>
      <c r="H109" s="14" t="s">
        <v>292</v>
      </c>
      <c r="I109" s="10" t="s">
        <v>2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>
        <v>2</v>
      </c>
      <c r="AR109" s="10">
        <v>1</v>
      </c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>
        <v>3</v>
      </c>
      <c r="BM109" s="11">
        <v>2825</v>
      </c>
      <c r="BN109" s="11">
        <f t="shared" si="6"/>
        <v>8475</v>
      </c>
      <c r="BO109" s="11">
        <v>1129</v>
      </c>
      <c r="BP109" s="11">
        <f t="shared" si="7"/>
        <v>3387</v>
      </c>
    </row>
    <row r="110" spans="1:68" s="1" customFormat="1" ht="140.1" customHeight="1" x14ac:dyDescent="0.25">
      <c r="A110" s="10"/>
      <c r="B110" s="10" t="s">
        <v>293</v>
      </c>
      <c r="C110" s="10" t="s">
        <v>291</v>
      </c>
      <c r="D110" s="10" t="s">
        <v>7</v>
      </c>
      <c r="E110" s="10" t="s">
        <v>1</v>
      </c>
      <c r="F110" s="10" t="s">
        <v>226</v>
      </c>
      <c r="G110" s="10" t="s">
        <v>4</v>
      </c>
      <c r="H110" s="14" t="s">
        <v>292</v>
      </c>
      <c r="I110" s="10" t="s">
        <v>2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>
        <v>2</v>
      </c>
      <c r="AR110" s="10">
        <v>1</v>
      </c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>
        <v>3</v>
      </c>
      <c r="BM110" s="11">
        <v>2825</v>
      </c>
      <c r="BN110" s="11">
        <f t="shared" si="6"/>
        <v>8475</v>
      </c>
      <c r="BO110" s="11">
        <v>1129</v>
      </c>
      <c r="BP110" s="11">
        <f t="shared" si="7"/>
        <v>3387</v>
      </c>
    </row>
    <row r="111" spans="1:68" s="1" customFormat="1" ht="140.1" customHeight="1" x14ac:dyDescent="0.25">
      <c r="A111" s="10"/>
      <c r="B111" s="10" t="s">
        <v>295</v>
      </c>
      <c r="C111" s="10" t="s">
        <v>296</v>
      </c>
      <c r="D111" s="10" t="s">
        <v>7</v>
      </c>
      <c r="E111" s="10" t="s">
        <v>1</v>
      </c>
      <c r="F111" s="10" t="s">
        <v>226</v>
      </c>
      <c r="G111" s="10" t="s">
        <v>4</v>
      </c>
      <c r="H111" s="14" t="s">
        <v>252</v>
      </c>
      <c r="I111" s="10" t="s">
        <v>2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>
        <v>10</v>
      </c>
      <c r="AK111" s="10"/>
      <c r="AL111" s="10">
        <v>8</v>
      </c>
      <c r="AM111" s="10"/>
      <c r="AN111" s="10">
        <v>8</v>
      </c>
      <c r="AO111" s="10">
        <v>8</v>
      </c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>
        <v>34</v>
      </c>
      <c r="BM111" s="11">
        <v>425</v>
      </c>
      <c r="BN111" s="11">
        <f t="shared" si="6"/>
        <v>14450</v>
      </c>
      <c r="BO111" s="11">
        <v>169</v>
      </c>
      <c r="BP111" s="11">
        <f t="shared" si="7"/>
        <v>5746</v>
      </c>
    </row>
    <row r="112" spans="1:68" s="1" customFormat="1" ht="140.1" customHeight="1" x14ac:dyDescent="0.25">
      <c r="A112" s="10"/>
      <c r="B112" s="10" t="s">
        <v>318</v>
      </c>
      <c r="C112" s="10" t="s">
        <v>315</v>
      </c>
      <c r="D112" s="10" t="s">
        <v>7</v>
      </c>
      <c r="E112" s="10" t="s">
        <v>1</v>
      </c>
      <c r="F112" s="10" t="s">
        <v>226</v>
      </c>
      <c r="G112" s="10" t="s">
        <v>11</v>
      </c>
      <c r="H112" s="14" t="s">
        <v>319</v>
      </c>
      <c r="I112" s="10" t="s">
        <v>2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>
        <v>2</v>
      </c>
      <c r="AE112" s="10"/>
      <c r="AF112" s="10">
        <v>3</v>
      </c>
      <c r="AG112" s="10"/>
      <c r="AH112" s="10">
        <v>4</v>
      </c>
      <c r="AI112" s="10"/>
      <c r="AJ112" s="10">
        <v>1</v>
      </c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>
        <v>10</v>
      </c>
      <c r="BM112" s="11">
        <v>745</v>
      </c>
      <c r="BN112" s="11">
        <f t="shared" si="6"/>
        <v>7450</v>
      </c>
      <c r="BO112" s="11">
        <v>297</v>
      </c>
      <c r="BP112" s="11">
        <f t="shared" si="7"/>
        <v>2970</v>
      </c>
    </row>
    <row r="113" spans="1:68" s="1" customFormat="1" ht="140.1" customHeight="1" x14ac:dyDescent="0.25">
      <c r="A113" s="10"/>
      <c r="B113" s="10" t="s">
        <v>323</v>
      </c>
      <c r="C113" s="10" t="s">
        <v>315</v>
      </c>
      <c r="D113" s="10" t="s">
        <v>7</v>
      </c>
      <c r="E113" s="10" t="s">
        <v>1</v>
      </c>
      <c r="F113" s="10" t="s">
        <v>226</v>
      </c>
      <c r="G113" s="10" t="s">
        <v>11</v>
      </c>
      <c r="H113" s="14" t="s">
        <v>319</v>
      </c>
      <c r="I113" s="10" t="s">
        <v>2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>
        <v>1</v>
      </c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>
        <v>1</v>
      </c>
      <c r="BM113" s="11">
        <v>725</v>
      </c>
      <c r="BN113" s="11">
        <f t="shared" si="6"/>
        <v>725</v>
      </c>
      <c r="BO113" s="11">
        <v>290</v>
      </c>
      <c r="BP113" s="11">
        <f t="shared" si="7"/>
        <v>290</v>
      </c>
    </row>
    <row r="114" spans="1:68" s="1" customFormat="1" ht="140.1" customHeight="1" x14ac:dyDescent="0.25">
      <c r="A114" s="10"/>
      <c r="B114" s="10" t="s">
        <v>325</v>
      </c>
      <c r="C114" s="10" t="s">
        <v>298</v>
      </c>
      <c r="D114" s="10" t="s">
        <v>7</v>
      </c>
      <c r="E114" s="10" t="s">
        <v>1</v>
      </c>
      <c r="F114" s="10" t="s">
        <v>226</v>
      </c>
      <c r="G114" s="10" t="s">
        <v>11</v>
      </c>
      <c r="H114" s="14" t="s">
        <v>299</v>
      </c>
      <c r="I114" s="10" t="s">
        <v>2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>
        <v>3</v>
      </c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>
        <v>3</v>
      </c>
      <c r="BM114" s="11">
        <v>1570</v>
      </c>
      <c r="BN114" s="11">
        <f t="shared" si="6"/>
        <v>4710</v>
      </c>
      <c r="BO114" s="11">
        <v>592</v>
      </c>
      <c r="BP114" s="11">
        <f t="shared" si="7"/>
        <v>1776</v>
      </c>
    </row>
    <row r="115" spans="1:68" s="1" customFormat="1" ht="140.1" customHeight="1" x14ac:dyDescent="0.25">
      <c r="A115" s="10"/>
      <c r="B115" s="10" t="s">
        <v>297</v>
      </c>
      <c r="C115" s="10" t="s">
        <v>298</v>
      </c>
      <c r="D115" s="10" t="s">
        <v>7</v>
      </c>
      <c r="E115" s="10" t="s">
        <v>1</v>
      </c>
      <c r="F115" s="10" t="s">
        <v>226</v>
      </c>
      <c r="G115" s="10" t="s">
        <v>11</v>
      </c>
      <c r="H115" s="14" t="s">
        <v>299</v>
      </c>
      <c r="I115" s="10" t="s">
        <v>2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>
        <v>3</v>
      </c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>
        <v>3</v>
      </c>
      <c r="BM115" s="11">
        <v>1570</v>
      </c>
      <c r="BN115" s="11">
        <f t="shared" si="6"/>
        <v>4710</v>
      </c>
      <c r="BO115" s="11">
        <v>592</v>
      </c>
      <c r="BP115" s="11">
        <f t="shared" si="7"/>
        <v>1776</v>
      </c>
    </row>
    <row r="116" spans="1:68" s="1" customFormat="1" ht="140.1" customHeight="1" x14ac:dyDescent="0.25">
      <c r="A116" s="10"/>
      <c r="B116" s="10" t="s">
        <v>330</v>
      </c>
      <c r="C116" s="10" t="s">
        <v>298</v>
      </c>
      <c r="D116" s="10" t="s">
        <v>7</v>
      </c>
      <c r="E116" s="10" t="s">
        <v>1</v>
      </c>
      <c r="F116" s="10" t="s">
        <v>226</v>
      </c>
      <c r="G116" s="10" t="s">
        <v>11</v>
      </c>
      <c r="H116" s="14" t="s">
        <v>312</v>
      </c>
      <c r="I116" s="10" t="s">
        <v>2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>
        <v>3</v>
      </c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>
        <v>3</v>
      </c>
      <c r="BM116" s="11">
        <v>1635</v>
      </c>
      <c r="BN116" s="11">
        <f t="shared" si="6"/>
        <v>4905</v>
      </c>
      <c r="BO116" s="11">
        <v>616</v>
      </c>
      <c r="BP116" s="11">
        <f t="shared" si="7"/>
        <v>1848</v>
      </c>
    </row>
    <row r="117" spans="1:68" s="1" customFormat="1" ht="140.1" customHeight="1" x14ac:dyDescent="0.25">
      <c r="A117" s="10"/>
      <c r="B117" s="10" t="s">
        <v>313</v>
      </c>
      <c r="C117" s="10" t="s">
        <v>298</v>
      </c>
      <c r="D117" s="10" t="s">
        <v>7</v>
      </c>
      <c r="E117" s="10" t="s">
        <v>1</v>
      </c>
      <c r="F117" s="10" t="s">
        <v>226</v>
      </c>
      <c r="G117" s="10" t="s">
        <v>11</v>
      </c>
      <c r="H117" s="14" t="s">
        <v>312</v>
      </c>
      <c r="I117" s="10" t="s">
        <v>2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>
        <v>3</v>
      </c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>
        <v>3</v>
      </c>
      <c r="BM117" s="11">
        <v>1635</v>
      </c>
      <c r="BN117" s="11">
        <f t="shared" si="6"/>
        <v>4905</v>
      </c>
      <c r="BO117" s="11">
        <v>616</v>
      </c>
      <c r="BP117" s="11">
        <f t="shared" si="7"/>
        <v>1848</v>
      </c>
    </row>
    <row r="118" spans="1:68" s="1" customFormat="1" ht="140.1" customHeight="1" x14ac:dyDescent="0.25">
      <c r="A118" s="10"/>
      <c r="B118" s="10" t="s">
        <v>314</v>
      </c>
      <c r="C118" s="10" t="s">
        <v>298</v>
      </c>
      <c r="D118" s="10" t="s">
        <v>7</v>
      </c>
      <c r="E118" s="10" t="s">
        <v>1</v>
      </c>
      <c r="F118" s="10" t="s">
        <v>226</v>
      </c>
      <c r="G118" s="10" t="s">
        <v>11</v>
      </c>
      <c r="H118" s="14" t="s">
        <v>312</v>
      </c>
      <c r="I118" s="10" t="s">
        <v>2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>
        <v>3</v>
      </c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>
        <v>3</v>
      </c>
      <c r="BM118" s="11">
        <v>1635</v>
      </c>
      <c r="BN118" s="11">
        <f t="shared" si="6"/>
        <v>4905</v>
      </c>
      <c r="BO118" s="11">
        <v>616</v>
      </c>
      <c r="BP118" s="11">
        <f t="shared" si="7"/>
        <v>1848</v>
      </c>
    </row>
    <row r="119" spans="1:68" s="1" customFormat="1" ht="140.1" customHeight="1" x14ac:dyDescent="0.25">
      <c r="A119" s="10"/>
      <c r="B119" s="10" t="s">
        <v>335</v>
      </c>
      <c r="C119" s="10" t="s">
        <v>315</v>
      </c>
      <c r="D119" s="10" t="s">
        <v>7</v>
      </c>
      <c r="E119" s="10" t="s">
        <v>1</v>
      </c>
      <c r="F119" s="10" t="s">
        <v>226</v>
      </c>
      <c r="G119" s="10" t="s">
        <v>11</v>
      </c>
      <c r="H119" s="14" t="s">
        <v>336</v>
      </c>
      <c r="I119" s="10" t="s">
        <v>2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>
        <v>3</v>
      </c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>
        <v>3</v>
      </c>
      <c r="BM119" s="11">
        <v>775</v>
      </c>
      <c r="BN119" s="11">
        <f t="shared" si="6"/>
        <v>2325</v>
      </c>
      <c r="BO119" s="11">
        <v>309</v>
      </c>
      <c r="BP119" s="11">
        <f t="shared" si="7"/>
        <v>927</v>
      </c>
    </row>
    <row r="120" spans="1:68" s="1" customFormat="1" ht="140.1" customHeight="1" x14ac:dyDescent="0.25">
      <c r="A120" s="10"/>
      <c r="B120" s="10" t="s">
        <v>332</v>
      </c>
      <c r="C120" s="10" t="s">
        <v>310</v>
      </c>
      <c r="D120" s="10" t="s">
        <v>7</v>
      </c>
      <c r="E120" s="10" t="s">
        <v>1</v>
      </c>
      <c r="F120" s="10" t="s">
        <v>226</v>
      </c>
      <c r="G120" s="10" t="s">
        <v>4</v>
      </c>
      <c r="H120" s="14" t="s">
        <v>311</v>
      </c>
      <c r="I120" s="10" t="s">
        <v>2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>
        <v>1</v>
      </c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>
        <v>1</v>
      </c>
      <c r="BM120" s="11">
        <v>725</v>
      </c>
      <c r="BN120" s="11">
        <f t="shared" si="6"/>
        <v>725</v>
      </c>
      <c r="BO120" s="11">
        <v>290</v>
      </c>
      <c r="BP120" s="11">
        <f t="shared" si="7"/>
        <v>290</v>
      </c>
    </row>
    <row r="121" spans="1:68" s="1" customFormat="1" ht="140.1" customHeight="1" x14ac:dyDescent="0.25">
      <c r="A121" s="10"/>
      <c r="B121" s="10" t="s">
        <v>333</v>
      </c>
      <c r="C121" s="10" t="s">
        <v>310</v>
      </c>
      <c r="D121" s="10" t="s">
        <v>7</v>
      </c>
      <c r="E121" s="10" t="s">
        <v>1</v>
      </c>
      <c r="F121" s="10" t="s">
        <v>226</v>
      </c>
      <c r="G121" s="10" t="s">
        <v>4</v>
      </c>
      <c r="H121" s="14" t="s">
        <v>334</v>
      </c>
      <c r="I121" s="10" t="s">
        <v>2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>
        <v>2</v>
      </c>
      <c r="AK121" s="10"/>
      <c r="AL121" s="10"/>
      <c r="AM121" s="10"/>
      <c r="AN121" s="10"/>
      <c r="AO121" s="10">
        <v>1</v>
      </c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>
        <v>3</v>
      </c>
      <c r="BM121" s="11">
        <v>800</v>
      </c>
      <c r="BN121" s="11">
        <f t="shared" si="6"/>
        <v>2400</v>
      </c>
      <c r="BO121" s="11">
        <v>320</v>
      </c>
      <c r="BP121" s="11">
        <f t="shared" si="7"/>
        <v>960</v>
      </c>
    </row>
    <row r="122" spans="1:68" s="1" customFormat="1" ht="140.1" customHeight="1" x14ac:dyDescent="0.25">
      <c r="A122" s="10"/>
      <c r="B122" s="10" t="s">
        <v>227</v>
      </c>
      <c r="C122" s="10" t="s">
        <v>228</v>
      </c>
      <c r="D122" s="10" t="s">
        <v>7</v>
      </c>
      <c r="E122" s="10" t="s">
        <v>12</v>
      </c>
      <c r="F122" s="10" t="s">
        <v>226</v>
      </c>
      <c r="G122" s="10" t="s">
        <v>11</v>
      </c>
      <c r="H122" s="14" t="s">
        <v>229</v>
      </c>
      <c r="I122" s="10" t="s">
        <v>2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>
        <v>1</v>
      </c>
      <c r="AE122" s="10"/>
      <c r="AF122" s="10"/>
      <c r="AG122" s="10"/>
      <c r="AH122" s="10"/>
      <c r="AI122" s="10"/>
      <c r="AJ122" s="10">
        <v>1</v>
      </c>
      <c r="AK122" s="10">
        <v>1</v>
      </c>
      <c r="AL122" s="10">
        <v>1</v>
      </c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>
        <v>4</v>
      </c>
      <c r="BM122" s="11">
        <v>595</v>
      </c>
      <c r="BN122" s="11">
        <f t="shared" si="6"/>
        <v>2380</v>
      </c>
      <c r="BO122" s="11">
        <v>238</v>
      </c>
      <c r="BP122" s="11">
        <f t="shared" si="7"/>
        <v>952</v>
      </c>
    </row>
    <row r="123" spans="1:68" s="1" customFormat="1" ht="140.1" customHeight="1" x14ac:dyDescent="0.25">
      <c r="A123" s="10"/>
      <c r="B123" s="10" t="s">
        <v>277</v>
      </c>
      <c r="C123" s="10" t="s">
        <v>230</v>
      </c>
      <c r="D123" s="10" t="s">
        <v>7</v>
      </c>
      <c r="E123" s="10" t="s">
        <v>1</v>
      </c>
      <c r="F123" s="10" t="s">
        <v>226</v>
      </c>
      <c r="G123" s="10" t="s">
        <v>11</v>
      </c>
      <c r="H123" s="14" t="s">
        <v>278</v>
      </c>
      <c r="I123" s="10" t="s">
        <v>2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>
        <v>1</v>
      </c>
      <c r="AA123" s="10"/>
      <c r="AB123" s="10">
        <v>1</v>
      </c>
      <c r="AC123" s="10"/>
      <c r="AD123" s="10"/>
      <c r="AE123" s="10"/>
      <c r="AF123" s="10"/>
      <c r="AG123" s="10"/>
      <c r="AH123" s="10"/>
      <c r="AI123" s="10"/>
      <c r="AJ123" s="10">
        <v>1</v>
      </c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>
        <v>3</v>
      </c>
      <c r="BM123" s="11">
        <v>1180</v>
      </c>
      <c r="BN123" s="11">
        <f t="shared" si="6"/>
        <v>3540</v>
      </c>
      <c r="BO123" s="11">
        <v>471</v>
      </c>
      <c r="BP123" s="11">
        <f t="shared" si="7"/>
        <v>1413</v>
      </c>
    </row>
    <row r="124" spans="1:68" s="1" customFormat="1" ht="140.1" customHeight="1" x14ac:dyDescent="0.25">
      <c r="A124" s="10"/>
      <c r="B124" s="10" t="s">
        <v>232</v>
      </c>
      <c r="C124" s="10" t="s">
        <v>228</v>
      </c>
      <c r="D124" s="10" t="s">
        <v>7</v>
      </c>
      <c r="E124" s="10" t="s">
        <v>1</v>
      </c>
      <c r="F124" s="10" t="s">
        <v>226</v>
      </c>
      <c r="G124" s="10" t="s">
        <v>11</v>
      </c>
      <c r="H124" s="14" t="s">
        <v>234</v>
      </c>
      <c r="I124" s="10" t="s">
        <v>2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>
        <v>3</v>
      </c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>
        <v>3</v>
      </c>
      <c r="BM124" s="11">
        <v>895</v>
      </c>
      <c r="BN124" s="11">
        <f t="shared" si="6"/>
        <v>2685</v>
      </c>
      <c r="BO124" s="11">
        <v>358</v>
      </c>
      <c r="BP124" s="11">
        <f t="shared" si="7"/>
        <v>1074</v>
      </c>
    </row>
    <row r="125" spans="1:68" s="1" customFormat="1" ht="140.1" customHeight="1" x14ac:dyDescent="0.25">
      <c r="A125" s="10"/>
      <c r="B125" s="10" t="s">
        <v>235</v>
      </c>
      <c r="C125" s="10" t="s">
        <v>228</v>
      </c>
      <c r="D125" s="10" t="s">
        <v>7</v>
      </c>
      <c r="E125" s="10" t="s">
        <v>1</v>
      </c>
      <c r="F125" s="10" t="s">
        <v>226</v>
      </c>
      <c r="G125" s="10" t="s">
        <v>11</v>
      </c>
      <c r="H125" s="14" t="s">
        <v>234</v>
      </c>
      <c r="I125" s="10" t="s">
        <v>2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>
        <v>1</v>
      </c>
      <c r="AC125" s="10"/>
      <c r="AD125" s="10"/>
      <c r="AE125" s="10"/>
      <c r="AF125" s="10">
        <v>1</v>
      </c>
      <c r="AG125" s="10"/>
      <c r="AH125" s="10">
        <v>1</v>
      </c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>
        <v>3</v>
      </c>
      <c r="BM125" s="11">
        <v>895</v>
      </c>
      <c r="BN125" s="11">
        <f t="shared" si="6"/>
        <v>2685</v>
      </c>
      <c r="BO125" s="11">
        <v>358</v>
      </c>
      <c r="BP125" s="11">
        <f t="shared" si="7"/>
        <v>1074</v>
      </c>
    </row>
    <row r="126" spans="1:68" s="1" customFormat="1" ht="140.1" customHeight="1" x14ac:dyDescent="0.25">
      <c r="A126" s="10"/>
      <c r="B126" s="10" t="s">
        <v>253</v>
      </c>
      <c r="C126" s="10" t="s">
        <v>240</v>
      </c>
      <c r="D126" s="10" t="s">
        <v>7</v>
      </c>
      <c r="E126" s="10" t="s">
        <v>1</v>
      </c>
      <c r="F126" s="10" t="s">
        <v>226</v>
      </c>
      <c r="G126" s="10" t="s">
        <v>4</v>
      </c>
      <c r="H126" s="14" t="s">
        <v>255</v>
      </c>
      <c r="I126" s="10" t="s">
        <v>2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>
        <v>4</v>
      </c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>
        <v>4</v>
      </c>
      <c r="BM126" s="11">
        <v>3065</v>
      </c>
      <c r="BN126" s="11">
        <f t="shared" si="6"/>
        <v>12260</v>
      </c>
      <c r="BO126" s="11">
        <v>1226</v>
      </c>
      <c r="BP126" s="11">
        <f t="shared" si="7"/>
        <v>4904</v>
      </c>
    </row>
    <row r="127" spans="1:68" s="1" customFormat="1" ht="140.1" customHeight="1" x14ac:dyDescent="0.25">
      <c r="A127" s="10"/>
      <c r="B127" s="10" t="s">
        <v>279</v>
      </c>
      <c r="C127" s="10" t="s">
        <v>240</v>
      </c>
      <c r="D127" s="10" t="s">
        <v>7</v>
      </c>
      <c r="E127" s="10" t="s">
        <v>1</v>
      </c>
      <c r="F127" s="10" t="s">
        <v>226</v>
      </c>
      <c r="G127" s="10" t="s">
        <v>4</v>
      </c>
      <c r="H127" s="14" t="s">
        <v>255</v>
      </c>
      <c r="I127" s="10" t="s">
        <v>2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>
        <v>1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5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>
        <v>6</v>
      </c>
      <c r="BM127" s="11">
        <v>3065</v>
      </c>
      <c r="BN127" s="11">
        <f t="shared" si="6"/>
        <v>18390</v>
      </c>
      <c r="BO127" s="11">
        <v>1226</v>
      </c>
      <c r="BP127" s="11">
        <f t="shared" si="7"/>
        <v>7356</v>
      </c>
    </row>
    <row r="128" spans="1:68" s="1" customFormat="1" ht="140.1" customHeight="1" x14ac:dyDescent="0.25">
      <c r="A128" s="10"/>
      <c r="B128" s="10" t="s">
        <v>300</v>
      </c>
      <c r="C128" s="10" t="s">
        <v>240</v>
      </c>
      <c r="D128" s="10" t="s">
        <v>7</v>
      </c>
      <c r="E128" s="10" t="s">
        <v>1</v>
      </c>
      <c r="F128" s="10" t="s">
        <v>226</v>
      </c>
      <c r="G128" s="10" t="s">
        <v>4</v>
      </c>
      <c r="H128" s="14" t="s">
        <v>256</v>
      </c>
      <c r="I128" s="10" t="s">
        <v>2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>
        <v>5</v>
      </c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>
        <v>5</v>
      </c>
      <c r="BM128" s="11">
        <v>3065</v>
      </c>
      <c r="BN128" s="11">
        <f t="shared" si="6"/>
        <v>15325</v>
      </c>
      <c r="BO128" s="11">
        <v>1226</v>
      </c>
      <c r="BP128" s="11">
        <f t="shared" si="7"/>
        <v>6130</v>
      </c>
    </row>
    <row r="129" spans="1:68" s="1" customFormat="1" ht="140.1" customHeight="1" x14ac:dyDescent="0.25">
      <c r="A129" s="10"/>
      <c r="B129" s="10" t="s">
        <v>237</v>
      </c>
      <c r="C129" s="10" t="s">
        <v>238</v>
      </c>
      <c r="D129" s="10" t="s">
        <v>7</v>
      </c>
      <c r="E129" s="10" t="s">
        <v>12</v>
      </c>
      <c r="F129" s="10" t="s">
        <v>226</v>
      </c>
      <c r="G129" s="10" t="s">
        <v>11</v>
      </c>
      <c r="H129" s="14" t="s">
        <v>229</v>
      </c>
      <c r="I129" s="10" t="s">
        <v>2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>
        <v>2</v>
      </c>
      <c r="AC129" s="10"/>
      <c r="AD129" s="10"/>
      <c r="AE129" s="10"/>
      <c r="AF129" s="10">
        <v>1</v>
      </c>
      <c r="AG129" s="10"/>
      <c r="AH129" s="10">
        <v>1</v>
      </c>
      <c r="AI129" s="10"/>
      <c r="AJ129" s="10">
        <v>3</v>
      </c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>
        <v>7</v>
      </c>
      <c r="BM129" s="11">
        <v>710</v>
      </c>
      <c r="BN129" s="11">
        <f t="shared" si="6"/>
        <v>4970</v>
      </c>
      <c r="BO129" s="11">
        <v>284</v>
      </c>
      <c r="BP129" s="11">
        <f t="shared" si="7"/>
        <v>1988</v>
      </c>
    </row>
    <row r="130" spans="1:68" s="1" customFormat="1" ht="140.1" customHeight="1" x14ac:dyDescent="0.25">
      <c r="A130" s="10"/>
      <c r="B130" s="10" t="s">
        <v>282</v>
      </c>
      <c r="C130" s="10" t="s">
        <v>238</v>
      </c>
      <c r="D130" s="10" t="s">
        <v>7</v>
      </c>
      <c r="E130" s="10" t="s">
        <v>12</v>
      </c>
      <c r="F130" s="10" t="s">
        <v>226</v>
      </c>
      <c r="G130" s="10" t="s">
        <v>11</v>
      </c>
      <c r="H130" s="14" t="s">
        <v>283</v>
      </c>
      <c r="I130" s="10" t="s">
        <v>2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>
        <v>2</v>
      </c>
      <c r="AC130" s="10"/>
      <c r="AD130" s="10">
        <v>7</v>
      </c>
      <c r="AE130" s="10"/>
      <c r="AF130" s="10">
        <v>4</v>
      </c>
      <c r="AG130" s="10"/>
      <c r="AH130" s="10"/>
      <c r="AI130" s="10"/>
      <c r="AJ130" s="10">
        <v>1</v>
      </c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>
        <v>14</v>
      </c>
      <c r="BM130" s="11">
        <v>650</v>
      </c>
      <c r="BN130" s="11">
        <f t="shared" si="6"/>
        <v>9100</v>
      </c>
      <c r="BO130" s="11">
        <v>260</v>
      </c>
      <c r="BP130" s="11">
        <f t="shared" si="7"/>
        <v>3640</v>
      </c>
    </row>
    <row r="131" spans="1:68" s="1" customFormat="1" ht="140.1" customHeight="1" x14ac:dyDescent="0.25">
      <c r="A131" s="10"/>
      <c r="B131" s="10" t="s">
        <v>239</v>
      </c>
      <c r="C131" s="10" t="s">
        <v>240</v>
      </c>
      <c r="D131" s="10" t="s">
        <v>7</v>
      </c>
      <c r="E131" s="10" t="s">
        <v>12</v>
      </c>
      <c r="F131" s="10" t="s">
        <v>226</v>
      </c>
      <c r="G131" s="10" t="s">
        <v>4</v>
      </c>
      <c r="H131" s="14" t="s">
        <v>242</v>
      </c>
      <c r="I131" s="10" t="s">
        <v>124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>
        <v>1</v>
      </c>
      <c r="AJ131" s="10"/>
      <c r="AK131" s="10"/>
      <c r="AL131" s="10"/>
      <c r="AM131" s="10">
        <v>1</v>
      </c>
      <c r="AN131" s="10">
        <v>1</v>
      </c>
      <c r="AO131" s="10"/>
      <c r="AP131" s="10">
        <v>1</v>
      </c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>
        <v>4</v>
      </c>
      <c r="BM131" s="11">
        <v>555</v>
      </c>
      <c r="BN131" s="11">
        <f t="shared" si="6"/>
        <v>2220</v>
      </c>
      <c r="BO131" s="11">
        <v>222</v>
      </c>
      <c r="BP131" s="11">
        <f t="shared" si="7"/>
        <v>888</v>
      </c>
    </row>
    <row r="132" spans="1:68" s="1" customFormat="1" ht="140.1" customHeight="1" x14ac:dyDescent="0.25">
      <c r="A132" s="10"/>
      <c r="B132" s="10" t="s">
        <v>280</v>
      </c>
      <c r="C132" s="10" t="s">
        <v>238</v>
      </c>
      <c r="D132" s="10" t="s">
        <v>7</v>
      </c>
      <c r="E132" s="10" t="s">
        <v>12</v>
      </c>
      <c r="F132" s="10" t="s">
        <v>226</v>
      </c>
      <c r="G132" s="10" t="s">
        <v>11</v>
      </c>
      <c r="H132" s="14" t="s">
        <v>281</v>
      </c>
      <c r="I132" s="10" t="s">
        <v>2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>
        <v>1</v>
      </c>
      <c r="AC132" s="10"/>
      <c r="AD132" s="10"/>
      <c r="AE132" s="10">
        <v>1</v>
      </c>
      <c r="AF132" s="10">
        <v>1</v>
      </c>
      <c r="AG132" s="10"/>
      <c r="AH132" s="10"/>
      <c r="AI132" s="10">
        <v>1</v>
      </c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>
        <v>4</v>
      </c>
      <c r="BM132" s="11">
        <v>650</v>
      </c>
      <c r="BN132" s="11">
        <f t="shared" si="6"/>
        <v>2600</v>
      </c>
      <c r="BO132" s="11">
        <v>260</v>
      </c>
      <c r="BP132" s="11">
        <f t="shared" si="7"/>
        <v>1040</v>
      </c>
    </row>
    <row r="133" spans="1:68" s="1" customFormat="1" ht="140.1" customHeight="1" x14ac:dyDescent="0.25">
      <c r="A133" s="10"/>
      <c r="B133" s="10" t="s">
        <v>316</v>
      </c>
      <c r="C133" s="10" t="s">
        <v>258</v>
      </c>
      <c r="D133" s="10" t="s">
        <v>7</v>
      </c>
      <c r="E133" s="10" t="s">
        <v>12</v>
      </c>
      <c r="F133" s="10" t="s">
        <v>226</v>
      </c>
      <c r="G133" s="10" t="s">
        <v>11</v>
      </c>
      <c r="H133" s="14" t="s">
        <v>257</v>
      </c>
      <c r="I133" s="10" t="s">
        <v>172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>
        <v>4</v>
      </c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>
        <v>4</v>
      </c>
      <c r="BM133" s="11">
        <v>350</v>
      </c>
      <c r="BN133" s="11">
        <f t="shared" ref="BN133" si="8">BM133*BL133</f>
        <v>1400</v>
      </c>
      <c r="BO133" s="11">
        <v>139</v>
      </c>
      <c r="BP133" s="11">
        <f t="shared" ref="BP133" si="9">BO133*BL133</f>
        <v>556</v>
      </c>
    </row>
  </sheetData>
  <autoFilter ref="A4:BP133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MARGIELA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2025-09-04T12:32:10Z</dcterms:created>
  <dcterms:modified xsi:type="dcterms:W3CDTF">2025-11-10T10:01:46Z</dcterms:modified>
</cp:coreProperties>
</file>